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simcofunds.sharepoint.com/sites/hub-PortfolioModels/Shared Documents/Monthly Reports/2602/16. Full Portfolio Holdings/"/>
    </mc:Choice>
  </mc:AlternateContent>
  <xr:revisionPtr revIDLastSave="18" documentId="8_{ADAD03C8-3E65-4FFD-9A66-60BA54134F00}" xr6:coauthVersionLast="47" xr6:coauthVersionMax="47" xr10:uidLastSave="{206C4863-9B75-4A1C-BB32-826FA8BA13AD}"/>
  <bookViews>
    <workbookView xWindow="-2310" yWindow="-21720" windowWidth="51840" windowHeight="21120" xr2:uid="{04F94404-B469-4CA6-97B2-53D035D429D9}"/>
  </bookViews>
  <sheets>
    <sheet name="Outputs" sheetId="1" r:id="rId1"/>
  </sheets>
  <definedNames>
    <definedName name="_xlnm._FilterDatabase" localSheetId="0" hidden="1">Outputs!$A$2:$R$57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55" i="1" l="1"/>
</calcChain>
</file>

<file path=xl/sharedStrings.xml><?xml version="1.0" encoding="utf-8"?>
<sst xmlns="http://schemas.openxmlformats.org/spreadsheetml/2006/main" count="434" uniqueCount="138">
  <si>
    <t>SEQI Monthly Holdings Sheet</t>
  </si>
  <si>
    <t>Data Date (Month End)</t>
  </si>
  <si>
    <t>Fund ISIN Primary fund ISIN in case of multiple share classes</t>
  </si>
  <si>
    <t>Fund Name</t>
  </si>
  <si>
    <t>Fund Currency</t>
  </si>
  <si>
    <t>Total Net Assets</t>
  </si>
  <si>
    <t>Cash</t>
  </si>
  <si>
    <t>Holding Name</t>
  </si>
  <si>
    <t>Holding Currency (ISO Code)</t>
  </si>
  <si>
    <t>Holding Country (domicile)
(ISO Code)</t>
  </si>
  <si>
    <t>Holding ISIN
(or WKN)</t>
  </si>
  <si>
    <t>Holding Sedol, Cusip or
Valor Code</t>
  </si>
  <si>
    <t>Number of shares or Par value
(in Holding Currency)</t>
  </si>
  <si>
    <t>Number of shares or Par value
(in Fund Currency)</t>
  </si>
  <si>
    <t>Holding Market Value
(in Fund Currency)</t>
  </si>
  <si>
    <t>% of holding in TNA</t>
  </si>
  <si>
    <t>Holding - 
Maturity Date</t>
  </si>
  <si>
    <t>Holding - Coupon Rate</t>
  </si>
  <si>
    <t>Holding CIC</t>
  </si>
  <si>
    <t>Holdings Price</t>
  </si>
  <si>
    <t>GG00BV54HY67</t>
  </si>
  <si>
    <t>Sequoia Economic Infrastructure Income Fund Ltd</t>
  </si>
  <si>
    <t>GBP</t>
  </si>
  <si>
    <t>Revolving Credit Facility</t>
  </si>
  <si>
    <t>GBR</t>
  </si>
  <si>
    <t>N/A</t>
  </si>
  <si>
    <t>*N/A due to commercial confidentiality reasons.</t>
  </si>
  <si>
    <t>W.-a. price:</t>
  </si>
  <si>
    <t xml:space="preserve"> </t>
  </si>
  <si>
    <t>4000 Connecticut B Note</t>
  </si>
  <si>
    <t>USD</t>
  </si>
  <si>
    <t>USA</t>
  </si>
  <si>
    <t>30/12/2026</t>
  </si>
  <si>
    <t>XL85</t>
  </si>
  <si>
    <t>4000 Connecticut Unsecured Note</t>
  </si>
  <si>
    <t>4000 Connecticut Unsecured Promissory Note</t>
  </si>
  <si>
    <t>ACG BidCo Limited</t>
  </si>
  <si>
    <t>30/09/2027</t>
  </si>
  <si>
    <t>ACG Equity</t>
  </si>
  <si>
    <t>XL</t>
  </si>
  <si>
    <t>Aliwin Plus Tranche B</t>
  </si>
  <si>
    <t>EUR</t>
  </si>
  <si>
    <t>SPA</t>
  </si>
  <si>
    <t>31/12/2038</t>
  </si>
  <si>
    <t>AP Wireless Junior</t>
  </si>
  <si>
    <t>06/11/2028</t>
  </si>
  <si>
    <t>XL81</t>
  </si>
  <si>
    <t>AP Wireless US Holdco</t>
  </si>
  <si>
    <t>30/03/2027</t>
  </si>
  <si>
    <t>CELL Equity</t>
  </si>
  <si>
    <t>CELL Preferred Equity</t>
  </si>
  <si>
    <t>Clyde Street Earn-outs</t>
  </si>
  <si>
    <t>04/11/2026</t>
  </si>
  <si>
    <t>Community Fibre Ltd</t>
  </si>
  <si>
    <t>01/10/2029</t>
  </si>
  <si>
    <t>Euroports 1st Lien 2032</t>
  </si>
  <si>
    <t>BEL</t>
  </si>
  <si>
    <t>30/06/2032</t>
  </si>
  <si>
    <t>Exeltium Mezzanine</t>
  </si>
  <si>
    <t>FRA</t>
  </si>
  <si>
    <t>31/12/2031</t>
  </si>
  <si>
    <t>Expedient Data Centers Senior Secured 2026</t>
  </si>
  <si>
    <t>08/05/2030</t>
  </si>
  <si>
    <t>Gadwall Holdings Limited</t>
  </si>
  <si>
    <t>GenOn Bowline Senior Secured 2030</t>
  </si>
  <si>
    <t>05/08/2030</t>
  </si>
  <si>
    <t>Grange Backup Power Ltd</t>
  </si>
  <si>
    <t>IRE</t>
  </si>
  <si>
    <t>03/03/2026</t>
  </si>
  <si>
    <t>Hawkeye Solar HoldCo 2030 1, 2, and 3</t>
  </si>
  <si>
    <t>28/04/2030</t>
  </si>
  <si>
    <t>Jetpeaks Earn-outs</t>
  </si>
  <si>
    <t>31/03/2027</t>
  </si>
  <si>
    <t>Kenai HoldCo 2024</t>
  </si>
  <si>
    <t>DEU</t>
  </si>
  <si>
    <t>31/03/2026</t>
  </si>
  <si>
    <t>Kraftwerk Obernburg Mezzanine 2027</t>
  </si>
  <si>
    <t>15/02/2029</t>
  </si>
  <si>
    <t>Lightspeed Fibre Group Ltd</t>
  </si>
  <si>
    <t>31/12/2026</t>
  </si>
  <si>
    <t>LVFT</t>
  </si>
  <si>
    <t>11/02/2033</t>
  </si>
  <si>
    <t>Madrid Metro</t>
  </si>
  <si>
    <t>30/06/2030</t>
  </si>
  <si>
    <t>Muehlhan</t>
  </si>
  <si>
    <t>15/05/2030</t>
  </si>
  <si>
    <t>Native Dancer 2.0</t>
  </si>
  <si>
    <t>HOL</t>
  </si>
  <si>
    <t>31/03/2033</t>
  </si>
  <si>
    <t>Navigator</t>
  </si>
  <si>
    <t>NO0013379446</t>
  </si>
  <si>
    <t>30/10/2029</t>
  </si>
  <si>
    <t>XL21</t>
  </si>
  <si>
    <t>OCU</t>
  </si>
  <si>
    <t>30/10/2031</t>
  </si>
  <si>
    <t>GB85</t>
  </si>
  <si>
    <t>Project Crystal</t>
  </si>
  <si>
    <t>09/07/2031</t>
  </si>
  <si>
    <t>Project Crystal Upsize</t>
  </si>
  <si>
    <t>Project Griffin</t>
  </si>
  <si>
    <t>12/08/2030</t>
  </si>
  <si>
    <t>Project Hero</t>
  </si>
  <si>
    <t>27/12/2029</t>
  </si>
  <si>
    <t>Project Poland PV</t>
  </si>
  <si>
    <t>POL</t>
  </si>
  <si>
    <t>24/08/2028</t>
  </si>
  <si>
    <t>Project Shark</t>
  </si>
  <si>
    <t>CHF</t>
  </si>
  <si>
    <t>CHE</t>
  </si>
  <si>
    <t>28/06/2027</t>
  </si>
  <si>
    <t>Project Sienna</t>
  </si>
  <si>
    <t>01/12/2028</t>
  </si>
  <si>
    <t>Project Tyre</t>
  </si>
  <si>
    <t>15/08/2027</t>
  </si>
  <si>
    <t>Project Ventus Takeout Facility</t>
  </si>
  <si>
    <t>30/09/2024</t>
  </si>
  <si>
    <t>Project Volt</t>
  </si>
  <si>
    <t>26/09/2031</t>
  </si>
  <si>
    <t>Roseton</t>
  </si>
  <si>
    <t>31/12/2029</t>
  </si>
  <si>
    <t>Sacramento Data Centre Senior Secured 2028</t>
  </si>
  <si>
    <t>24/07/2028</t>
  </si>
  <si>
    <t>Salt Creek  Equity (various vehicles)</t>
  </si>
  <si>
    <t>12/07/2028</t>
  </si>
  <si>
    <t>Salt Creek First Out 2L Facility 2027</t>
  </si>
  <si>
    <t>12/07/2027</t>
  </si>
  <si>
    <t>Salt Creek Second Out 2L Facility 2027</t>
  </si>
  <si>
    <t>Salt Creek Series B Preferred Equity</t>
  </si>
  <si>
    <t>Scandlines Mezzanine 2032</t>
  </si>
  <si>
    <t>DEN</t>
  </si>
  <si>
    <t>31/12/2032</t>
  </si>
  <si>
    <t>Serrezuela Solar VI  Tranche B</t>
  </si>
  <si>
    <t>Sheppey (A249) Mezzanine</t>
  </si>
  <si>
    <t>30/09/2032</t>
  </si>
  <si>
    <t>Sunrun Radcliffe HoldCo 2024</t>
  </si>
  <si>
    <t>31/03/2030</t>
  </si>
  <si>
    <t>Texas Power</t>
  </si>
  <si>
    <t>15/12/2028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</si>
</sst>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General;;&quot;&quot;"/>
    <numFmt numFmtId="165" formatCode="_-* #,##0_-;\-* #,##0_-;_-* &quot;-&quot;??_-;_-@_-"/>
    <numFmt numFmtId="166" formatCode="0.0"/>
    <numFmt numFmtId="167" formatCode="dd/mm/yyyy;@"/>
    <numFmt numFmtId="168" formatCode="_-* #,##0.0_-;\-* #,##0.0_-;_-* &quot;-&quot;??_-;_-@_-"/>
    <numFmt numFmtId="169" formatCode="dd\-mm\-yy;@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0" xfId="1" applyNumberFormat="1" applyFont="1" applyAlignment="1">
      <alignment horizontal="center"/>
    </xf>
    <xf numFmtId="165" fontId="0" fillId="0" borderId="0" xfId="1" applyNumberFormat="1" applyFont="1"/>
    <xf numFmtId="166" fontId="0" fillId="0" borderId="0" xfId="1" applyNumberFormat="1" applyFont="1" applyAlignment="1">
      <alignment horizontal="right"/>
    </xf>
    <xf numFmtId="167" fontId="0" fillId="0" borderId="0" xfId="1" applyNumberFormat="1" applyFont="1" applyAlignment="1">
      <alignment horizontal="center"/>
    </xf>
    <xf numFmtId="168" fontId="0" fillId="0" borderId="0" xfId="1" applyNumberFormat="1" applyFont="1" applyAlignment="1">
      <alignment horizontal="right"/>
    </xf>
    <xf numFmtId="0" fontId="0" fillId="0" borderId="0" xfId="0" applyAlignment="1">
      <alignment wrapText="1"/>
    </xf>
    <xf numFmtId="169" fontId="0" fillId="0" borderId="0" xfId="0" applyNumberFormat="1" applyAlignment="1">
      <alignment horizontal="center"/>
    </xf>
    <xf numFmtId="167" fontId="0" fillId="0" borderId="0" xfId="0" applyNumberFormat="1" applyAlignment="1">
      <alignment horizontal="center"/>
    </xf>
    <xf numFmtId="43" fontId="0" fillId="0" borderId="2" xfId="1" applyFont="1" applyBorder="1" applyAlignment="1">
      <alignment horizontal="right"/>
    </xf>
    <xf numFmtId="0" fontId="3" fillId="0" borderId="0" xfId="0" applyFont="1"/>
    <xf numFmtId="0" fontId="0" fillId="0" borderId="3" xfId="0" applyBorder="1"/>
    <xf numFmtId="0" fontId="0" fillId="0" borderId="0" xfId="0" applyBorder="1"/>
    <xf numFmtId="43" fontId="0" fillId="0" borderId="0" xfId="1" applyFont="1" applyBorder="1" applyAlignment="1">
      <alignment horizontal="right"/>
    </xf>
    <xf numFmtId="43" fontId="0" fillId="0" borderId="4" xfId="1" applyFont="1" applyBorder="1" applyAlignment="1">
      <alignment horizontal="right"/>
    </xf>
    <xf numFmtId="0" fontId="4" fillId="0" borderId="0" xfId="0" applyFont="1"/>
    <xf numFmtId="0" fontId="5" fillId="0" borderId="0" xfId="0" applyFont="1" applyAlignment="1">
      <alignment horizontal="left" wrapText="1"/>
    </xf>
    <xf numFmtId="0" fontId="5" fillId="0" borderId="0" xfId="1" applyNumberFormat="1" applyFont="1" applyAlignment="1">
      <alignment horizontal="left" wrapText="1"/>
    </xf>
    <xf numFmtId="0" fontId="5" fillId="0" borderId="0" xfId="0" applyFont="1" applyAlignment="1">
      <alignment wrapText="1"/>
    </xf>
    <xf numFmtId="0" fontId="5" fillId="0" borderId="1" xfId="0" applyFont="1" applyBorder="1" applyAlignment="1">
      <alignment wrapText="1"/>
    </xf>
    <xf numFmtId="169" fontId="5" fillId="0" borderId="0" xfId="0" applyNumberFormat="1" applyFont="1" applyAlignment="1">
      <alignment horizontal="center"/>
    </xf>
    <xf numFmtId="0" fontId="5" fillId="0" borderId="0" xfId="0" applyFont="1"/>
    <xf numFmtId="165" fontId="5" fillId="0" borderId="0" xfId="1" applyNumberFormat="1" applyFont="1"/>
    <xf numFmtId="0" fontId="5" fillId="0" borderId="0" xfId="0" applyFont="1" applyAlignment="1">
      <alignment horizontal="center"/>
    </xf>
    <xf numFmtId="164" fontId="5" fillId="0" borderId="0" xfId="1" applyNumberFormat="1" applyFont="1" applyAlignment="1">
      <alignment horizontal="center"/>
    </xf>
    <xf numFmtId="166" fontId="5" fillId="0" borderId="0" xfId="1" applyNumberFormat="1" applyFont="1" applyAlignment="1">
      <alignment horizontal="right"/>
    </xf>
    <xf numFmtId="167" fontId="5" fillId="0" borderId="0" xfId="0" applyNumberFormat="1" applyFont="1" applyAlignment="1">
      <alignment horizontal="center"/>
    </xf>
    <xf numFmtId="168" fontId="5" fillId="0" borderId="0" xfId="1" applyNumberFormat="1" applyFont="1" applyAlignment="1">
      <alignment horizontal="right"/>
    </xf>
    <xf numFmtId="43" fontId="5" fillId="0" borderId="2" xfId="1" applyFont="1" applyBorder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322EF4-70A4-4963-A2A2-14BE29F3EAE9}">
  <sheetPr>
    <pageSetUpPr fitToPage="1"/>
  </sheetPr>
  <dimension ref="A1:U60"/>
  <sheetViews>
    <sheetView tabSelected="1" zoomScale="85" zoomScaleNormal="85" workbookViewId="0">
      <selection activeCell="C10" sqref="C10"/>
    </sheetView>
  </sheetViews>
  <sheetFormatPr defaultColWidth="21.26953125" defaultRowHeight="14.5" x14ac:dyDescent="0.35"/>
  <cols>
    <col min="1" max="1" width="21.26953125" style="3"/>
    <col min="2" max="2" width="32.36328125" customWidth="1"/>
    <col min="3" max="3" width="65.81640625" customWidth="1"/>
    <col min="7" max="7" width="43.1796875" bestFit="1" customWidth="1"/>
    <col min="8" max="9" width="21.26953125" style="3"/>
    <col min="10" max="10" width="21.26953125" style="4"/>
    <col min="11" max="11" width="12.26953125" style="5" customWidth="1"/>
    <col min="12" max="12" width="17.1796875" style="6" customWidth="1"/>
    <col min="13" max="13" width="19" style="6" customWidth="1"/>
    <col min="14" max="14" width="20.54296875" style="6" customWidth="1"/>
    <col min="15" max="15" width="7.81640625" style="7" bestFit="1" customWidth="1"/>
    <col min="16" max="16" width="21.26953125" style="8"/>
    <col min="17" max="17" width="21.26953125" style="9"/>
    <col min="18" max="18" width="17.453125" style="3" customWidth="1"/>
  </cols>
  <sheetData>
    <row r="1" spans="1:20" ht="40.5" customHeight="1" x14ac:dyDescent="0.6">
      <c r="A1" s="1" t="s">
        <v>0</v>
      </c>
      <c r="B1" s="2"/>
      <c r="C1" s="2"/>
    </row>
    <row r="2" spans="1:20" s="10" customFormat="1" ht="65.25" customHeight="1" x14ac:dyDescent="0.5">
      <c r="A2" s="20" t="s">
        <v>1</v>
      </c>
      <c r="B2" s="20" t="s">
        <v>2</v>
      </c>
      <c r="C2" s="20" t="s">
        <v>3</v>
      </c>
      <c r="D2" s="20" t="s">
        <v>4</v>
      </c>
      <c r="E2" s="20" t="s">
        <v>5</v>
      </c>
      <c r="F2" s="20" t="s">
        <v>6</v>
      </c>
      <c r="G2" s="20" t="s">
        <v>7</v>
      </c>
      <c r="H2" s="20" t="s">
        <v>8</v>
      </c>
      <c r="I2" s="20" t="s">
        <v>9</v>
      </c>
      <c r="J2" s="20" t="s">
        <v>10</v>
      </c>
      <c r="K2" s="20" t="s">
        <v>11</v>
      </c>
      <c r="L2" s="21" t="s">
        <v>12</v>
      </c>
      <c r="M2" s="21" t="s">
        <v>13</v>
      </c>
      <c r="N2" s="21" t="s">
        <v>14</v>
      </c>
      <c r="O2" s="21" t="s">
        <v>15</v>
      </c>
      <c r="P2" s="20" t="s">
        <v>16</v>
      </c>
      <c r="Q2" s="21" t="s">
        <v>17</v>
      </c>
      <c r="R2" s="20" t="s">
        <v>18</v>
      </c>
      <c r="S2" s="22"/>
      <c r="T2" s="23" t="s">
        <v>19</v>
      </c>
    </row>
    <row r="3" spans="1:20" s="19" customFormat="1" ht="31" customHeight="1" x14ac:dyDescent="0.5">
      <c r="A3" s="24">
        <v>46081</v>
      </c>
      <c r="B3" s="25" t="s">
        <v>20</v>
      </c>
      <c r="C3" s="25" t="s">
        <v>21</v>
      </c>
      <c r="D3" s="25" t="s">
        <v>22</v>
      </c>
      <c r="E3" s="26">
        <v>1392970984.4100001</v>
      </c>
      <c r="F3" s="26">
        <v>51593610.399999999</v>
      </c>
      <c r="G3" s="25" t="s">
        <v>23</v>
      </c>
      <c r="H3" s="27" t="s">
        <v>22</v>
      </c>
      <c r="I3" s="27" t="s">
        <v>24</v>
      </c>
      <c r="J3" s="28"/>
      <c r="K3" s="28"/>
      <c r="L3" s="26">
        <v>0</v>
      </c>
      <c r="M3" s="26">
        <v>0</v>
      </c>
      <c r="N3" s="26">
        <v>0</v>
      </c>
      <c r="O3" s="29">
        <v>0</v>
      </c>
      <c r="P3" s="30"/>
      <c r="Q3" s="31">
        <v>0</v>
      </c>
      <c r="R3" s="27"/>
      <c r="S3" s="25"/>
      <c r="T3" s="32" t="s">
        <v>25</v>
      </c>
    </row>
    <row r="4" spans="1:20" s="19" customFormat="1" ht="31" customHeight="1" x14ac:dyDescent="0.5">
      <c r="A4" s="24">
        <v>46081</v>
      </c>
      <c r="B4" s="25" t="s">
        <v>20</v>
      </c>
      <c r="C4" s="25" t="s">
        <v>21</v>
      </c>
      <c r="D4" s="25" t="s">
        <v>22</v>
      </c>
      <c r="E4" s="26">
        <v>1392970984.4100001</v>
      </c>
      <c r="F4" s="26">
        <v>51593610.399999999</v>
      </c>
      <c r="G4" s="25" t="s">
        <v>29</v>
      </c>
      <c r="H4" s="27" t="s">
        <v>30</v>
      </c>
      <c r="I4" s="27" t="s">
        <v>31</v>
      </c>
      <c r="J4" s="28">
        <v>0</v>
      </c>
      <c r="K4" s="28">
        <v>0</v>
      </c>
      <c r="L4" s="26">
        <v>85279145.829999998</v>
      </c>
      <c r="M4" s="26">
        <v>63357463.469999999</v>
      </c>
      <c r="N4" s="26">
        <v>0</v>
      </c>
      <c r="O4" s="29">
        <v>0</v>
      </c>
      <c r="P4" s="30" t="s">
        <v>32</v>
      </c>
      <c r="Q4" s="31">
        <v>10.25</v>
      </c>
      <c r="R4" s="27" t="s">
        <v>33</v>
      </c>
      <c r="S4" s="25"/>
      <c r="T4" s="32">
        <v>0</v>
      </c>
    </row>
    <row r="5" spans="1:20" s="19" customFormat="1" ht="31" customHeight="1" x14ac:dyDescent="0.5">
      <c r="A5" s="24">
        <v>46081</v>
      </c>
      <c r="B5" s="25" t="s">
        <v>20</v>
      </c>
      <c r="C5" s="25" t="s">
        <v>21</v>
      </c>
      <c r="D5" s="25" t="s">
        <v>22</v>
      </c>
      <c r="E5" s="26">
        <v>1392970984.4100001</v>
      </c>
      <c r="F5" s="26">
        <v>51593610.399999999</v>
      </c>
      <c r="G5" s="25" t="s">
        <v>34</v>
      </c>
      <c r="H5" s="27" t="s">
        <v>30</v>
      </c>
      <c r="I5" s="27" t="s">
        <v>31</v>
      </c>
      <c r="J5" s="28">
        <v>0</v>
      </c>
      <c r="K5" s="28">
        <v>0</v>
      </c>
      <c r="L5" s="26">
        <v>13872869.610000001</v>
      </c>
      <c r="M5" s="26">
        <v>10306738.190000001</v>
      </c>
      <c r="N5" s="26">
        <v>0</v>
      </c>
      <c r="O5" s="29">
        <v>0</v>
      </c>
      <c r="P5" s="30" t="s">
        <v>32</v>
      </c>
      <c r="Q5" s="31">
        <v>18.05</v>
      </c>
      <c r="R5" s="27" t="s">
        <v>33</v>
      </c>
      <c r="S5" s="25"/>
      <c r="T5" s="32">
        <v>0</v>
      </c>
    </row>
    <row r="6" spans="1:20" s="19" customFormat="1" ht="31" customHeight="1" x14ac:dyDescent="0.5">
      <c r="A6" s="24">
        <v>46081</v>
      </c>
      <c r="B6" s="25" t="s">
        <v>20</v>
      </c>
      <c r="C6" s="25" t="s">
        <v>21</v>
      </c>
      <c r="D6" s="25" t="s">
        <v>22</v>
      </c>
      <c r="E6" s="26">
        <v>1392970984.4100001</v>
      </c>
      <c r="F6" s="26">
        <v>51593610.399999999</v>
      </c>
      <c r="G6" s="25" t="s">
        <v>35</v>
      </c>
      <c r="H6" s="27" t="s">
        <v>30</v>
      </c>
      <c r="I6" s="27" t="s">
        <v>31</v>
      </c>
      <c r="J6" s="28">
        <v>0</v>
      </c>
      <c r="K6" s="28">
        <v>0</v>
      </c>
      <c r="L6" s="26">
        <v>3655132.15</v>
      </c>
      <c r="M6" s="26">
        <v>2715551.3739999998</v>
      </c>
      <c r="N6" s="26">
        <v>0</v>
      </c>
      <c r="O6" s="29">
        <v>0</v>
      </c>
      <c r="P6" s="30" t="s">
        <v>32</v>
      </c>
      <c r="Q6" s="31">
        <v>10.17</v>
      </c>
      <c r="R6" s="27" t="s">
        <v>33</v>
      </c>
      <c r="S6" s="25"/>
      <c r="T6" s="32">
        <v>0</v>
      </c>
    </row>
    <row r="7" spans="1:20" s="19" customFormat="1" ht="31" customHeight="1" x14ac:dyDescent="0.5">
      <c r="A7" s="24">
        <v>46081</v>
      </c>
      <c r="B7" s="25" t="s">
        <v>20</v>
      </c>
      <c r="C7" s="25" t="s">
        <v>21</v>
      </c>
      <c r="D7" s="25" t="s">
        <v>22</v>
      </c>
      <c r="E7" s="26">
        <v>1392970984.4100001</v>
      </c>
      <c r="F7" s="26">
        <v>51593610.399999999</v>
      </c>
      <c r="G7" s="25" t="s">
        <v>36</v>
      </c>
      <c r="H7" s="27" t="s">
        <v>22</v>
      </c>
      <c r="I7" s="27" t="s">
        <v>24</v>
      </c>
      <c r="J7" s="28">
        <v>0</v>
      </c>
      <c r="K7" s="28">
        <v>0</v>
      </c>
      <c r="L7" s="26">
        <v>63269972.770000003</v>
      </c>
      <c r="M7" s="26">
        <v>63269972.770000003</v>
      </c>
      <c r="N7" s="26">
        <v>60476919.82</v>
      </c>
      <c r="O7" s="29">
        <v>4.3415778574609227</v>
      </c>
      <c r="P7" s="30" t="s">
        <v>37</v>
      </c>
      <c r="Q7" s="31">
        <v>15.38</v>
      </c>
      <c r="R7" s="27" t="s">
        <v>33</v>
      </c>
      <c r="S7" s="25"/>
      <c r="T7" s="32">
        <v>95.585499996730903</v>
      </c>
    </row>
    <row r="8" spans="1:20" s="19" customFormat="1" ht="31" customHeight="1" x14ac:dyDescent="0.5">
      <c r="A8" s="24">
        <v>46081</v>
      </c>
      <c r="B8" s="25" t="s">
        <v>20</v>
      </c>
      <c r="C8" s="25" t="s">
        <v>21</v>
      </c>
      <c r="D8" s="25" t="s">
        <v>22</v>
      </c>
      <c r="E8" s="26">
        <v>1392970984.4100001</v>
      </c>
      <c r="F8" s="26">
        <v>51593610.399999999</v>
      </c>
      <c r="G8" s="25" t="s">
        <v>38</v>
      </c>
      <c r="H8" s="27" t="s">
        <v>22</v>
      </c>
      <c r="I8" s="27" t="s">
        <v>24</v>
      </c>
      <c r="J8" s="28">
        <v>0</v>
      </c>
      <c r="K8" s="28">
        <v>0</v>
      </c>
      <c r="L8" s="26">
        <v>0</v>
      </c>
      <c r="M8" s="26">
        <v>0</v>
      </c>
      <c r="N8" s="26">
        <v>0</v>
      </c>
      <c r="O8" s="29">
        <v>0</v>
      </c>
      <c r="P8" s="30" t="s">
        <v>37</v>
      </c>
      <c r="Q8" s="31">
        <v>0</v>
      </c>
      <c r="R8" s="27" t="s">
        <v>39</v>
      </c>
      <c r="S8" s="25"/>
      <c r="T8" s="32" t="s">
        <v>25</v>
      </c>
    </row>
    <row r="9" spans="1:20" s="19" customFormat="1" ht="31" customHeight="1" x14ac:dyDescent="0.5">
      <c r="A9" s="24">
        <v>46081</v>
      </c>
      <c r="B9" s="25" t="s">
        <v>20</v>
      </c>
      <c r="C9" s="25" t="s">
        <v>21</v>
      </c>
      <c r="D9" s="25" t="s">
        <v>22</v>
      </c>
      <c r="E9" s="26">
        <v>1392970984.4100001</v>
      </c>
      <c r="F9" s="26">
        <v>51593610.399999999</v>
      </c>
      <c r="G9" s="25" t="s">
        <v>40</v>
      </c>
      <c r="H9" s="27" t="s">
        <v>41</v>
      </c>
      <c r="I9" s="27" t="s">
        <v>42</v>
      </c>
      <c r="J9" s="28">
        <v>0</v>
      </c>
      <c r="K9" s="28">
        <v>0</v>
      </c>
      <c r="L9" s="26">
        <v>4808481.5</v>
      </c>
      <c r="M9" s="26">
        <v>4221298.8319999995</v>
      </c>
      <c r="N9" s="26">
        <v>0</v>
      </c>
      <c r="O9" s="29">
        <v>0</v>
      </c>
      <c r="P9" s="30" t="s">
        <v>43</v>
      </c>
      <c r="Q9" s="31">
        <v>0</v>
      </c>
      <c r="R9" s="27" t="s">
        <v>33</v>
      </c>
      <c r="S9" s="25"/>
      <c r="T9" s="32">
        <v>0</v>
      </c>
    </row>
    <row r="10" spans="1:20" s="19" customFormat="1" ht="31" customHeight="1" x14ac:dyDescent="0.5">
      <c r="A10" s="24">
        <v>46081</v>
      </c>
      <c r="B10" s="25" t="s">
        <v>20</v>
      </c>
      <c r="C10" s="25" t="s">
        <v>21</v>
      </c>
      <c r="D10" s="25" t="s">
        <v>22</v>
      </c>
      <c r="E10" s="26">
        <v>1392970984.4100001</v>
      </c>
      <c r="F10" s="26">
        <v>51593610.399999999</v>
      </c>
      <c r="G10" s="25" t="s">
        <v>44</v>
      </c>
      <c r="H10" s="27" t="s">
        <v>41</v>
      </c>
      <c r="I10" s="27" t="s">
        <v>31</v>
      </c>
      <c r="J10" s="28">
        <v>0</v>
      </c>
      <c r="K10" s="28">
        <v>0</v>
      </c>
      <c r="L10" s="26">
        <v>77100879.210000008</v>
      </c>
      <c r="M10" s="26">
        <v>67685786.329999998</v>
      </c>
      <c r="N10" s="26">
        <v>65898881.57</v>
      </c>
      <c r="O10" s="29">
        <v>4.7308150928866475</v>
      </c>
      <c r="P10" s="30" t="s">
        <v>45</v>
      </c>
      <c r="Q10" s="31">
        <v>6.25</v>
      </c>
      <c r="R10" s="27" t="s">
        <v>46</v>
      </c>
      <c r="S10" s="25"/>
      <c r="T10" s="32">
        <v>97.359999998688068</v>
      </c>
    </row>
    <row r="11" spans="1:20" s="19" customFormat="1" ht="31" customHeight="1" x14ac:dyDescent="0.5">
      <c r="A11" s="24">
        <v>46081</v>
      </c>
      <c r="B11" s="25" t="s">
        <v>20</v>
      </c>
      <c r="C11" s="25" t="s">
        <v>21</v>
      </c>
      <c r="D11" s="25" t="s">
        <v>22</v>
      </c>
      <c r="E11" s="26">
        <v>1392970984.4100001</v>
      </c>
      <c r="F11" s="26">
        <v>51593610.399999999</v>
      </c>
      <c r="G11" s="25" t="s">
        <v>47</v>
      </c>
      <c r="H11" s="27" t="s">
        <v>30</v>
      </c>
      <c r="I11" s="27" t="s">
        <v>31</v>
      </c>
      <c r="J11" s="28">
        <v>0</v>
      </c>
      <c r="K11" s="28">
        <v>0</v>
      </c>
      <c r="L11" s="26">
        <v>50000000</v>
      </c>
      <c r="M11" s="26">
        <v>37147102.519999996</v>
      </c>
      <c r="N11" s="26">
        <v>37147102.519999996</v>
      </c>
      <c r="O11" s="29">
        <v>2.6667535028185703</v>
      </c>
      <c r="P11" s="30" t="s">
        <v>48</v>
      </c>
      <c r="Q11" s="31">
        <v>7.77</v>
      </c>
      <c r="R11" s="27" t="s">
        <v>46</v>
      </c>
      <c r="S11" s="25"/>
      <c r="T11" s="32">
        <v>100</v>
      </c>
    </row>
    <row r="12" spans="1:20" s="19" customFormat="1" ht="31" customHeight="1" x14ac:dyDescent="0.5">
      <c r="A12" s="24">
        <v>46081</v>
      </c>
      <c r="B12" s="25" t="s">
        <v>20</v>
      </c>
      <c r="C12" s="25" t="s">
        <v>21</v>
      </c>
      <c r="D12" s="25" t="s">
        <v>22</v>
      </c>
      <c r="E12" s="26">
        <v>1392970984.4100001</v>
      </c>
      <c r="F12" s="26">
        <v>51593610.399999999</v>
      </c>
      <c r="G12" s="25" t="s">
        <v>49</v>
      </c>
      <c r="H12" s="27" t="s">
        <v>22</v>
      </c>
      <c r="I12" s="27" t="s">
        <v>24</v>
      </c>
      <c r="J12" s="28">
        <v>0</v>
      </c>
      <c r="K12" s="28">
        <v>0</v>
      </c>
      <c r="L12" s="26">
        <v>0</v>
      </c>
      <c r="M12" s="26">
        <v>0</v>
      </c>
      <c r="N12" s="26">
        <v>0</v>
      </c>
      <c r="O12" s="29">
        <v>0</v>
      </c>
      <c r="P12" s="30">
        <v>0</v>
      </c>
      <c r="Q12" s="31">
        <v>0</v>
      </c>
      <c r="R12" s="27" t="s">
        <v>33</v>
      </c>
      <c r="S12" s="25"/>
      <c r="T12" s="32" t="s">
        <v>25</v>
      </c>
    </row>
    <row r="13" spans="1:20" s="19" customFormat="1" ht="31" customHeight="1" x14ac:dyDescent="0.5">
      <c r="A13" s="24">
        <v>46081</v>
      </c>
      <c r="B13" s="25" t="s">
        <v>20</v>
      </c>
      <c r="C13" s="25" t="s">
        <v>21</v>
      </c>
      <c r="D13" s="25" t="s">
        <v>22</v>
      </c>
      <c r="E13" s="26">
        <v>1392970984.4100001</v>
      </c>
      <c r="F13" s="26">
        <v>51593610.399999999</v>
      </c>
      <c r="G13" s="25" t="s">
        <v>50</v>
      </c>
      <c r="H13" s="27" t="s">
        <v>22</v>
      </c>
      <c r="I13" s="27" t="s">
        <v>24</v>
      </c>
      <c r="J13" s="28">
        <v>0</v>
      </c>
      <c r="K13" s="28">
        <v>0</v>
      </c>
      <c r="L13" s="26">
        <v>11311769</v>
      </c>
      <c r="M13" s="26">
        <v>11311769</v>
      </c>
      <c r="N13" s="26">
        <v>0</v>
      </c>
      <c r="O13" s="29">
        <v>0</v>
      </c>
      <c r="P13" s="30">
        <v>0</v>
      </c>
      <c r="Q13" s="31">
        <v>0</v>
      </c>
      <c r="R13" s="27" t="s">
        <v>33</v>
      </c>
      <c r="S13" s="25"/>
      <c r="T13" s="32">
        <v>0</v>
      </c>
    </row>
    <row r="14" spans="1:20" s="19" customFormat="1" ht="31" customHeight="1" x14ac:dyDescent="0.5">
      <c r="A14" s="24">
        <v>46081</v>
      </c>
      <c r="B14" s="25" t="s">
        <v>20</v>
      </c>
      <c r="C14" s="25" t="s">
        <v>21</v>
      </c>
      <c r="D14" s="25" t="s">
        <v>22</v>
      </c>
      <c r="E14" s="26">
        <v>1392970984.4100001</v>
      </c>
      <c r="F14" s="26">
        <v>51593610.399999999</v>
      </c>
      <c r="G14" s="25" t="s">
        <v>51</v>
      </c>
      <c r="H14" s="27" t="s">
        <v>22</v>
      </c>
      <c r="I14" s="27" t="s">
        <v>24</v>
      </c>
      <c r="J14" s="28">
        <v>0</v>
      </c>
      <c r="K14" s="28">
        <v>0</v>
      </c>
      <c r="L14" s="26">
        <v>9455403.6799999997</v>
      </c>
      <c r="M14" s="26">
        <v>9455403.6799999997</v>
      </c>
      <c r="N14" s="26">
        <v>9455403.6799999997</v>
      </c>
      <c r="O14" s="29">
        <v>0.678794015512454</v>
      </c>
      <c r="P14" s="30" t="s">
        <v>52</v>
      </c>
      <c r="Q14" s="31">
        <v>21.20366667</v>
      </c>
      <c r="R14" s="27" t="s">
        <v>33</v>
      </c>
      <c r="S14" s="25"/>
      <c r="T14" s="32">
        <v>100</v>
      </c>
    </row>
    <row r="15" spans="1:20" s="19" customFormat="1" ht="31" customHeight="1" x14ac:dyDescent="0.5">
      <c r="A15" s="24">
        <v>46081</v>
      </c>
      <c r="B15" s="25" t="s">
        <v>20</v>
      </c>
      <c r="C15" s="25" t="s">
        <v>21</v>
      </c>
      <c r="D15" s="25" t="s">
        <v>22</v>
      </c>
      <c r="E15" s="26">
        <v>1392970984.4100001</v>
      </c>
      <c r="F15" s="26">
        <v>51593610.399999999</v>
      </c>
      <c r="G15" s="25" t="s">
        <v>53</v>
      </c>
      <c r="H15" s="27" t="s">
        <v>22</v>
      </c>
      <c r="I15" s="27" t="s">
        <v>24</v>
      </c>
      <c r="J15" s="28">
        <v>0</v>
      </c>
      <c r="K15" s="28">
        <v>0</v>
      </c>
      <c r="L15" s="26">
        <v>38076923.07</v>
      </c>
      <c r="M15" s="26">
        <v>38076923.07</v>
      </c>
      <c r="N15" s="26">
        <v>38076923.07</v>
      </c>
      <c r="O15" s="29">
        <v>2.7335043942877011</v>
      </c>
      <c r="P15" s="30" t="s">
        <v>54</v>
      </c>
      <c r="Q15" s="31">
        <v>8.0114999999999998</v>
      </c>
      <c r="R15" s="27" t="s">
        <v>33</v>
      </c>
      <c r="S15" s="25"/>
      <c r="T15" s="32">
        <v>100</v>
      </c>
    </row>
    <row r="16" spans="1:20" s="19" customFormat="1" ht="31" customHeight="1" x14ac:dyDescent="0.5">
      <c r="A16" s="24">
        <v>46081</v>
      </c>
      <c r="B16" s="25" t="s">
        <v>20</v>
      </c>
      <c r="C16" s="25" t="s">
        <v>21</v>
      </c>
      <c r="D16" s="25" t="s">
        <v>22</v>
      </c>
      <c r="E16" s="26">
        <v>1392970984.4100001</v>
      </c>
      <c r="F16" s="26">
        <v>51593610.399999999</v>
      </c>
      <c r="G16" s="25" t="s">
        <v>55</v>
      </c>
      <c r="H16" s="27" t="s">
        <v>41</v>
      </c>
      <c r="I16" s="27" t="s">
        <v>56</v>
      </c>
      <c r="J16" s="28">
        <v>0</v>
      </c>
      <c r="K16" s="28">
        <v>0</v>
      </c>
      <c r="L16" s="26">
        <v>35000000</v>
      </c>
      <c r="M16" s="26">
        <v>30726011.759999998</v>
      </c>
      <c r="N16" s="26">
        <v>30726011.759999998</v>
      </c>
      <c r="O16" s="29">
        <v>2.2057897905902295</v>
      </c>
      <c r="P16" s="30" t="s">
        <v>57</v>
      </c>
      <c r="Q16" s="31">
        <v>6.2990000000000004</v>
      </c>
      <c r="R16" s="27" t="s">
        <v>33</v>
      </c>
      <c r="S16" s="25"/>
      <c r="T16" s="32">
        <v>100</v>
      </c>
    </row>
    <row r="17" spans="1:20" s="19" customFormat="1" ht="31" customHeight="1" x14ac:dyDescent="0.5">
      <c r="A17" s="24">
        <v>46081</v>
      </c>
      <c r="B17" s="25" t="s">
        <v>20</v>
      </c>
      <c r="C17" s="25" t="s">
        <v>21</v>
      </c>
      <c r="D17" s="25" t="s">
        <v>22</v>
      </c>
      <c r="E17" s="26">
        <v>1392970984.4100001</v>
      </c>
      <c r="F17" s="26">
        <v>51593610.399999999</v>
      </c>
      <c r="G17" s="25" t="s">
        <v>58</v>
      </c>
      <c r="H17" s="27" t="s">
        <v>41</v>
      </c>
      <c r="I17" s="27" t="s">
        <v>59</v>
      </c>
      <c r="J17" s="28">
        <v>0</v>
      </c>
      <c r="K17" s="28">
        <v>0</v>
      </c>
      <c r="L17" s="26">
        <v>10260000</v>
      </c>
      <c r="M17" s="26">
        <v>9007110.8770000003</v>
      </c>
      <c r="N17" s="26">
        <v>9131409.0070000011</v>
      </c>
      <c r="O17" s="29">
        <v>0.65553476053685755</v>
      </c>
      <c r="P17" s="30" t="s">
        <v>60</v>
      </c>
      <c r="Q17" s="31">
        <v>9.4</v>
      </c>
      <c r="R17" s="27" t="s">
        <v>33</v>
      </c>
      <c r="S17" s="25"/>
      <c r="T17" s="32">
        <v>101.37999999886091</v>
      </c>
    </row>
    <row r="18" spans="1:20" s="19" customFormat="1" ht="31" customHeight="1" x14ac:dyDescent="0.5">
      <c r="A18" s="24">
        <v>46081</v>
      </c>
      <c r="B18" s="25" t="s">
        <v>20</v>
      </c>
      <c r="C18" s="25" t="s">
        <v>21</v>
      </c>
      <c r="D18" s="25" t="s">
        <v>22</v>
      </c>
      <c r="E18" s="26">
        <v>1392970984.4100001</v>
      </c>
      <c r="F18" s="26">
        <v>51593610.399999999</v>
      </c>
      <c r="G18" s="25" t="s">
        <v>61</v>
      </c>
      <c r="H18" s="27" t="s">
        <v>30</v>
      </c>
      <c r="I18" s="27" t="s">
        <v>31</v>
      </c>
      <c r="J18" s="28">
        <v>0</v>
      </c>
      <c r="K18" s="28">
        <v>0</v>
      </c>
      <c r="L18" s="26">
        <v>65000000</v>
      </c>
      <c r="M18" s="26">
        <v>48291233.280000001</v>
      </c>
      <c r="N18" s="26">
        <v>48291233.280000001</v>
      </c>
      <c r="O18" s="29">
        <v>3.4667795539512976</v>
      </c>
      <c r="P18" s="30" t="s">
        <v>62</v>
      </c>
      <c r="Q18" s="31">
        <v>8.67</v>
      </c>
      <c r="R18" s="27" t="s">
        <v>33</v>
      </c>
      <c r="S18" s="25"/>
      <c r="T18" s="32">
        <v>100</v>
      </c>
    </row>
    <row r="19" spans="1:20" s="19" customFormat="1" ht="31" customHeight="1" x14ac:dyDescent="0.5">
      <c r="A19" s="24">
        <v>46081</v>
      </c>
      <c r="B19" s="25" t="s">
        <v>20</v>
      </c>
      <c r="C19" s="25" t="s">
        <v>21</v>
      </c>
      <c r="D19" s="25" t="s">
        <v>22</v>
      </c>
      <c r="E19" s="26">
        <v>1392970984.4100001</v>
      </c>
      <c r="F19" s="26">
        <v>51593610.399999999</v>
      </c>
      <c r="G19" s="25" t="s">
        <v>63</v>
      </c>
      <c r="H19" s="27" t="s">
        <v>22</v>
      </c>
      <c r="I19" s="27" t="s">
        <v>24</v>
      </c>
      <c r="J19" s="28">
        <v>0</v>
      </c>
      <c r="K19" s="28">
        <v>0</v>
      </c>
      <c r="L19" s="26">
        <v>81505187.640000001</v>
      </c>
      <c r="M19" s="26">
        <v>81505187.640000001</v>
      </c>
      <c r="N19" s="26">
        <v>35248222.480000004</v>
      </c>
      <c r="O19" s="29">
        <v>2.5304347954476287</v>
      </c>
      <c r="P19" s="30" t="s">
        <v>37</v>
      </c>
      <c r="Q19" s="31">
        <v>16.259599999999999</v>
      </c>
      <c r="R19" s="27" t="s">
        <v>33</v>
      </c>
      <c r="S19" s="25"/>
      <c r="T19" s="32">
        <v>43.246600002551695</v>
      </c>
    </row>
    <row r="20" spans="1:20" s="19" customFormat="1" ht="31" customHeight="1" x14ac:dyDescent="0.5">
      <c r="A20" s="24">
        <v>46081</v>
      </c>
      <c r="B20" s="25" t="s">
        <v>20</v>
      </c>
      <c r="C20" s="25" t="s">
        <v>21</v>
      </c>
      <c r="D20" s="25" t="s">
        <v>22</v>
      </c>
      <c r="E20" s="26">
        <v>1392970984.4100001</v>
      </c>
      <c r="F20" s="26">
        <v>51593610.399999999</v>
      </c>
      <c r="G20" s="25" t="s">
        <v>64</v>
      </c>
      <c r="H20" s="27" t="s">
        <v>30</v>
      </c>
      <c r="I20" s="27" t="s">
        <v>31</v>
      </c>
      <c r="J20" s="28">
        <v>0</v>
      </c>
      <c r="K20" s="28">
        <v>0</v>
      </c>
      <c r="L20" s="26">
        <v>45875000</v>
      </c>
      <c r="M20" s="26">
        <v>34082466.57</v>
      </c>
      <c r="N20" s="26">
        <v>34082466.57</v>
      </c>
      <c r="O20" s="29">
        <v>2.4467463394031714</v>
      </c>
      <c r="P20" s="30" t="s">
        <v>65</v>
      </c>
      <c r="Q20" s="31">
        <v>10.0015</v>
      </c>
      <c r="R20" s="27" t="s">
        <v>33</v>
      </c>
      <c r="S20" s="25"/>
      <c r="T20" s="32">
        <v>100</v>
      </c>
    </row>
    <row r="21" spans="1:20" s="19" customFormat="1" ht="31" customHeight="1" x14ac:dyDescent="0.5">
      <c r="A21" s="24">
        <v>46081</v>
      </c>
      <c r="B21" s="25" t="s">
        <v>20</v>
      </c>
      <c r="C21" s="25" t="s">
        <v>21</v>
      </c>
      <c r="D21" s="25" t="s">
        <v>22</v>
      </c>
      <c r="E21" s="26">
        <v>1392970984.4100001</v>
      </c>
      <c r="F21" s="26">
        <v>51593610.399999999</v>
      </c>
      <c r="G21" s="25" t="s">
        <v>66</v>
      </c>
      <c r="H21" s="27" t="s">
        <v>41</v>
      </c>
      <c r="I21" s="27" t="s">
        <v>67</v>
      </c>
      <c r="J21" s="28">
        <v>0</v>
      </c>
      <c r="K21" s="28">
        <v>0</v>
      </c>
      <c r="L21" s="26">
        <v>56847843.869999997</v>
      </c>
      <c r="M21" s="26">
        <v>49905929.129999995</v>
      </c>
      <c r="N21" s="26">
        <v>49905929.129999995</v>
      </c>
      <c r="O21" s="29">
        <v>3.5826969612822128</v>
      </c>
      <c r="P21" s="30" t="s">
        <v>68</v>
      </c>
      <c r="Q21" s="31">
        <v>8.98</v>
      </c>
      <c r="R21" s="27" t="s">
        <v>33</v>
      </c>
      <c r="S21" s="25"/>
      <c r="T21" s="32">
        <v>100</v>
      </c>
    </row>
    <row r="22" spans="1:20" s="19" customFormat="1" ht="31" customHeight="1" x14ac:dyDescent="0.5">
      <c r="A22" s="24">
        <v>46081</v>
      </c>
      <c r="B22" s="25" t="s">
        <v>20</v>
      </c>
      <c r="C22" s="25" t="s">
        <v>21</v>
      </c>
      <c r="D22" s="25" t="s">
        <v>22</v>
      </c>
      <c r="E22" s="26">
        <v>1392970984.4100001</v>
      </c>
      <c r="F22" s="26">
        <v>51593610.399999999</v>
      </c>
      <c r="G22" s="25" t="s">
        <v>69</v>
      </c>
      <c r="H22" s="27" t="s">
        <v>30</v>
      </c>
      <c r="I22" s="27" t="s">
        <v>31</v>
      </c>
      <c r="J22" s="28">
        <v>0</v>
      </c>
      <c r="K22" s="28">
        <v>0</v>
      </c>
      <c r="L22" s="26">
        <v>70349862.409999996</v>
      </c>
      <c r="M22" s="26">
        <v>52265871.030000001</v>
      </c>
      <c r="N22" s="26">
        <v>47959163.259999998</v>
      </c>
      <c r="O22" s="29">
        <v>3.4429405778551336</v>
      </c>
      <c r="P22" s="30" t="s">
        <v>70</v>
      </c>
      <c r="Q22" s="31">
        <v>8.25</v>
      </c>
      <c r="R22" s="27" t="s">
        <v>33</v>
      </c>
      <c r="S22" s="25"/>
      <c r="T22" s="32">
        <v>91.760000005494973</v>
      </c>
    </row>
    <row r="23" spans="1:20" s="19" customFormat="1" ht="31" customHeight="1" x14ac:dyDescent="0.5">
      <c r="A23" s="24">
        <v>46081</v>
      </c>
      <c r="B23" s="25" t="s">
        <v>20</v>
      </c>
      <c r="C23" s="25" t="s">
        <v>21</v>
      </c>
      <c r="D23" s="25" t="s">
        <v>22</v>
      </c>
      <c r="E23" s="26">
        <v>1392970984.4100001</v>
      </c>
      <c r="F23" s="26">
        <v>51593610.399999999</v>
      </c>
      <c r="G23" s="25" t="s">
        <v>71</v>
      </c>
      <c r="H23" s="27" t="s">
        <v>30</v>
      </c>
      <c r="I23" s="27" t="s">
        <v>31</v>
      </c>
      <c r="J23" s="28">
        <v>0</v>
      </c>
      <c r="K23" s="28">
        <v>0</v>
      </c>
      <c r="L23" s="26">
        <v>10000000</v>
      </c>
      <c r="M23" s="26">
        <v>7429420.5050000008</v>
      </c>
      <c r="N23" s="26">
        <v>5126300.148</v>
      </c>
      <c r="O23" s="29">
        <v>0.36801198340619212</v>
      </c>
      <c r="P23" s="30" t="s">
        <v>72</v>
      </c>
      <c r="Q23" s="31">
        <v>0</v>
      </c>
      <c r="R23" s="27" t="s">
        <v>33</v>
      </c>
      <c r="S23" s="25"/>
      <c r="T23" s="32">
        <v>68.999999993942993</v>
      </c>
    </row>
    <row r="24" spans="1:20" s="19" customFormat="1" ht="31" customHeight="1" x14ac:dyDescent="0.5">
      <c r="A24" s="24">
        <v>46081</v>
      </c>
      <c r="B24" s="25" t="s">
        <v>20</v>
      </c>
      <c r="C24" s="25" t="s">
        <v>21</v>
      </c>
      <c r="D24" s="25" t="s">
        <v>22</v>
      </c>
      <c r="E24" s="26">
        <v>1392970984.4100001</v>
      </c>
      <c r="F24" s="26">
        <v>51593610.399999999</v>
      </c>
      <c r="G24" s="25" t="s">
        <v>73</v>
      </c>
      <c r="H24" s="27" t="s">
        <v>41</v>
      </c>
      <c r="I24" s="27" t="s">
        <v>74</v>
      </c>
      <c r="J24" s="28">
        <v>0</v>
      </c>
      <c r="K24" s="28">
        <v>0</v>
      </c>
      <c r="L24" s="26">
        <v>70920424.639999986</v>
      </c>
      <c r="M24" s="26">
        <v>62260051.480000004</v>
      </c>
      <c r="N24" s="26">
        <v>41689330.469999999</v>
      </c>
      <c r="O24" s="29">
        <v>2.9928355246866629</v>
      </c>
      <c r="P24" s="30" t="s">
        <v>75</v>
      </c>
      <c r="Q24" s="31">
        <v>7.5</v>
      </c>
      <c r="R24" s="27" t="s">
        <v>33</v>
      </c>
      <c r="S24" s="25"/>
      <c r="T24" s="32">
        <v>66.959999998380979</v>
      </c>
    </row>
    <row r="25" spans="1:20" s="19" customFormat="1" ht="31" customHeight="1" x14ac:dyDescent="0.5">
      <c r="A25" s="24">
        <v>46081</v>
      </c>
      <c r="B25" s="25" t="s">
        <v>20</v>
      </c>
      <c r="C25" s="25" t="s">
        <v>21</v>
      </c>
      <c r="D25" s="25" t="s">
        <v>22</v>
      </c>
      <c r="E25" s="26">
        <v>1392970984.4100001</v>
      </c>
      <c r="F25" s="26">
        <v>51593610.399999999</v>
      </c>
      <c r="G25" s="25" t="s">
        <v>76</v>
      </c>
      <c r="H25" s="27" t="s">
        <v>41</v>
      </c>
      <c r="I25" s="27" t="s">
        <v>74</v>
      </c>
      <c r="J25" s="28">
        <v>0</v>
      </c>
      <c r="K25" s="28">
        <v>0</v>
      </c>
      <c r="L25" s="26">
        <v>15027145.07</v>
      </c>
      <c r="M25" s="26">
        <v>13192121.029999999</v>
      </c>
      <c r="N25" s="26">
        <v>12221180.93</v>
      </c>
      <c r="O25" s="29">
        <v>0.87734641042622608</v>
      </c>
      <c r="P25" s="30" t="s">
        <v>77</v>
      </c>
      <c r="Q25" s="31">
        <v>9.5</v>
      </c>
      <c r="R25" s="27" t="s">
        <v>33</v>
      </c>
      <c r="S25" s="25"/>
      <c r="T25" s="32">
        <v>92.640000059186846</v>
      </c>
    </row>
    <row r="26" spans="1:20" s="19" customFormat="1" ht="31" customHeight="1" x14ac:dyDescent="0.5">
      <c r="A26" s="24">
        <v>46081</v>
      </c>
      <c r="B26" s="25" t="s">
        <v>20</v>
      </c>
      <c r="C26" s="25" t="s">
        <v>21</v>
      </c>
      <c r="D26" s="25" t="s">
        <v>22</v>
      </c>
      <c r="E26" s="26">
        <v>1392970984.4100001</v>
      </c>
      <c r="F26" s="26">
        <v>51593610.399999999</v>
      </c>
      <c r="G26" s="25" t="s">
        <v>78</v>
      </c>
      <c r="H26" s="27" t="s">
        <v>22</v>
      </c>
      <c r="I26" s="27" t="s">
        <v>24</v>
      </c>
      <c r="J26" s="28">
        <v>0</v>
      </c>
      <c r="K26" s="28">
        <v>0</v>
      </c>
      <c r="L26" s="26">
        <v>32507056.419999998</v>
      </c>
      <c r="M26" s="26">
        <v>32507056.419999998</v>
      </c>
      <c r="N26" s="26">
        <v>32507056.419999998</v>
      </c>
      <c r="O26" s="29">
        <v>2.3336492133587785</v>
      </c>
      <c r="P26" s="30" t="s">
        <v>79</v>
      </c>
      <c r="Q26" s="31">
        <v>8.5</v>
      </c>
      <c r="R26" s="27" t="s">
        <v>33</v>
      </c>
      <c r="S26" s="25"/>
      <c r="T26" s="32">
        <v>100</v>
      </c>
    </row>
    <row r="27" spans="1:20" s="19" customFormat="1" ht="31" customHeight="1" x14ac:dyDescent="0.5">
      <c r="A27" s="24">
        <v>46081</v>
      </c>
      <c r="B27" s="25" t="s">
        <v>20</v>
      </c>
      <c r="C27" s="25" t="s">
        <v>21</v>
      </c>
      <c r="D27" s="25" t="s">
        <v>22</v>
      </c>
      <c r="E27" s="26">
        <v>1392970984.4100001</v>
      </c>
      <c r="F27" s="26">
        <v>51593610.399999999</v>
      </c>
      <c r="G27" s="25" t="s">
        <v>80</v>
      </c>
      <c r="H27" s="27" t="s">
        <v>30</v>
      </c>
      <c r="I27" s="27" t="s">
        <v>31</v>
      </c>
      <c r="J27" s="28">
        <v>0</v>
      </c>
      <c r="K27" s="28">
        <v>0</v>
      </c>
      <c r="L27" s="26">
        <v>55000000</v>
      </c>
      <c r="M27" s="26">
        <v>40861812.780000001</v>
      </c>
      <c r="N27" s="26">
        <v>40861812.780000001</v>
      </c>
      <c r="O27" s="29">
        <v>2.9334288536747395</v>
      </c>
      <c r="P27" s="30" t="s">
        <v>81</v>
      </c>
      <c r="Q27" s="31">
        <v>7.72</v>
      </c>
      <c r="R27" s="27" t="s">
        <v>33</v>
      </c>
      <c r="S27" s="25"/>
      <c r="T27" s="32">
        <v>100</v>
      </c>
    </row>
    <row r="28" spans="1:20" s="19" customFormat="1" ht="31" customHeight="1" x14ac:dyDescent="0.5">
      <c r="A28" s="24">
        <v>46081</v>
      </c>
      <c r="B28" s="25" t="s">
        <v>20</v>
      </c>
      <c r="C28" s="25" t="s">
        <v>21</v>
      </c>
      <c r="D28" s="25" t="s">
        <v>22</v>
      </c>
      <c r="E28" s="26">
        <v>1392970984.4100001</v>
      </c>
      <c r="F28" s="26">
        <v>51593610.399999999</v>
      </c>
      <c r="G28" s="25" t="s">
        <v>82</v>
      </c>
      <c r="H28" s="27" t="s">
        <v>41</v>
      </c>
      <c r="I28" s="27" t="s">
        <v>42</v>
      </c>
      <c r="J28" s="28">
        <v>0</v>
      </c>
      <c r="K28" s="28">
        <v>0</v>
      </c>
      <c r="L28" s="26">
        <v>41439363.240000002</v>
      </c>
      <c r="M28" s="26">
        <v>36379038.93</v>
      </c>
      <c r="N28" s="26">
        <v>34505518.420000002</v>
      </c>
      <c r="O28" s="29">
        <v>2.477116810485108</v>
      </c>
      <c r="P28" s="30" t="s">
        <v>83</v>
      </c>
      <c r="Q28" s="31">
        <v>5.3999999999999995</v>
      </c>
      <c r="R28" s="27" t="s">
        <v>33</v>
      </c>
      <c r="S28" s="25"/>
      <c r="T28" s="32">
        <v>94.849999985967202</v>
      </c>
    </row>
    <row r="29" spans="1:20" s="19" customFormat="1" ht="31" customHeight="1" x14ac:dyDescent="0.5">
      <c r="A29" s="24">
        <v>46081</v>
      </c>
      <c r="B29" s="25" t="s">
        <v>20</v>
      </c>
      <c r="C29" s="25" t="s">
        <v>21</v>
      </c>
      <c r="D29" s="25" t="s">
        <v>22</v>
      </c>
      <c r="E29" s="26">
        <v>1392970984.4100001</v>
      </c>
      <c r="F29" s="26">
        <v>51593610.399999999</v>
      </c>
      <c r="G29" s="25" t="s">
        <v>84</v>
      </c>
      <c r="H29" s="27" t="s">
        <v>41</v>
      </c>
      <c r="I29" s="27" t="s">
        <v>74</v>
      </c>
      <c r="J29" s="28">
        <v>0</v>
      </c>
      <c r="K29" s="28">
        <v>0</v>
      </c>
      <c r="L29" s="26">
        <v>57800000</v>
      </c>
      <c r="M29" s="26">
        <v>50741813.710000001</v>
      </c>
      <c r="N29" s="26">
        <v>51847985.25</v>
      </c>
      <c r="O29" s="29">
        <v>3.7221152364462551</v>
      </c>
      <c r="P29" s="30" t="s">
        <v>85</v>
      </c>
      <c r="Q29" s="31">
        <v>7.92</v>
      </c>
      <c r="R29" s="27" t="s">
        <v>33</v>
      </c>
      <c r="S29" s="25"/>
      <c r="T29" s="32">
        <v>102.18000000221119</v>
      </c>
    </row>
    <row r="30" spans="1:20" s="19" customFormat="1" ht="31" customHeight="1" x14ac:dyDescent="0.5">
      <c r="A30" s="24">
        <v>46081</v>
      </c>
      <c r="B30" s="25" t="s">
        <v>20</v>
      </c>
      <c r="C30" s="25" t="s">
        <v>21</v>
      </c>
      <c r="D30" s="25" t="s">
        <v>22</v>
      </c>
      <c r="E30" s="26">
        <v>1392970984.4100001</v>
      </c>
      <c r="F30" s="26">
        <v>51593610.399999999</v>
      </c>
      <c r="G30" s="25" t="s">
        <v>86</v>
      </c>
      <c r="H30" s="27" t="s">
        <v>41</v>
      </c>
      <c r="I30" s="27" t="s">
        <v>87</v>
      </c>
      <c r="J30" s="28">
        <v>0</v>
      </c>
      <c r="K30" s="28">
        <v>0</v>
      </c>
      <c r="L30" s="26">
        <v>22632728.27</v>
      </c>
      <c r="M30" s="26">
        <v>19868956.43</v>
      </c>
      <c r="N30" s="26">
        <v>19868956.43</v>
      </c>
      <c r="O30" s="29">
        <v>1.4263725987383431</v>
      </c>
      <c r="P30" s="30" t="s">
        <v>88</v>
      </c>
      <c r="Q30" s="31">
        <v>7.5</v>
      </c>
      <c r="R30" s="27" t="s">
        <v>33</v>
      </c>
      <c r="S30" s="25"/>
      <c r="T30" s="32">
        <v>100</v>
      </c>
    </row>
    <row r="31" spans="1:20" s="19" customFormat="1" ht="31" customHeight="1" x14ac:dyDescent="0.5">
      <c r="A31" s="24">
        <v>46081</v>
      </c>
      <c r="B31" s="25" t="s">
        <v>20</v>
      </c>
      <c r="C31" s="25" t="s">
        <v>21</v>
      </c>
      <c r="D31" s="25" t="s">
        <v>22</v>
      </c>
      <c r="E31" s="26">
        <v>1392970984.4100001</v>
      </c>
      <c r="F31" s="26">
        <v>51593610.399999999</v>
      </c>
      <c r="G31" s="25" t="s">
        <v>89</v>
      </c>
      <c r="H31" s="27" t="s">
        <v>30</v>
      </c>
      <c r="I31" s="27" t="s">
        <v>31</v>
      </c>
      <c r="J31" s="28" t="s">
        <v>90</v>
      </c>
      <c r="K31" s="28">
        <v>0</v>
      </c>
      <c r="L31" s="26">
        <v>20600000</v>
      </c>
      <c r="M31" s="26">
        <v>15304606.24</v>
      </c>
      <c r="N31" s="26">
        <v>15505096.58</v>
      </c>
      <c r="O31" s="29">
        <v>1.1130954451694672</v>
      </c>
      <c r="P31" s="30" t="s">
        <v>91</v>
      </c>
      <c r="Q31" s="31">
        <v>7.25</v>
      </c>
      <c r="R31" s="27" t="s">
        <v>92</v>
      </c>
      <c r="S31" s="25"/>
      <c r="T31" s="32">
        <v>101.30999998860473</v>
      </c>
    </row>
    <row r="32" spans="1:20" s="19" customFormat="1" ht="31" customHeight="1" x14ac:dyDescent="0.5">
      <c r="A32" s="24">
        <v>46081</v>
      </c>
      <c r="B32" s="25" t="s">
        <v>20</v>
      </c>
      <c r="C32" s="25" t="s">
        <v>21</v>
      </c>
      <c r="D32" s="25" t="s">
        <v>22</v>
      </c>
      <c r="E32" s="26">
        <v>1392970984.4100001</v>
      </c>
      <c r="F32" s="26">
        <v>51593610.399999999</v>
      </c>
      <c r="G32" s="25" t="s">
        <v>93</v>
      </c>
      <c r="H32" s="27" t="s">
        <v>22</v>
      </c>
      <c r="I32" s="27" t="s">
        <v>24</v>
      </c>
      <c r="J32" s="28">
        <v>0</v>
      </c>
      <c r="K32" s="28">
        <v>0</v>
      </c>
      <c r="L32" s="26">
        <v>52344433.799999997</v>
      </c>
      <c r="M32" s="26">
        <v>52344433.799999997</v>
      </c>
      <c r="N32" s="26">
        <v>52344433.799999997</v>
      </c>
      <c r="O32" s="29">
        <v>3.7577547835406455</v>
      </c>
      <c r="P32" s="30" t="s">
        <v>94</v>
      </c>
      <c r="Q32" s="31">
        <v>8.7559000000000005</v>
      </c>
      <c r="R32" s="27" t="s">
        <v>95</v>
      </c>
      <c r="S32" s="25"/>
      <c r="T32" s="32">
        <v>100</v>
      </c>
    </row>
    <row r="33" spans="1:20" s="19" customFormat="1" ht="31" customHeight="1" x14ac:dyDescent="0.5">
      <c r="A33" s="24">
        <v>46081</v>
      </c>
      <c r="B33" s="25" t="s">
        <v>20</v>
      </c>
      <c r="C33" s="25" t="s">
        <v>21</v>
      </c>
      <c r="D33" s="25" t="s">
        <v>22</v>
      </c>
      <c r="E33" s="26">
        <v>1392970984.4100001</v>
      </c>
      <c r="F33" s="26">
        <v>51593610.399999999</v>
      </c>
      <c r="G33" s="25" t="s">
        <v>96</v>
      </c>
      <c r="H33" s="27" t="s">
        <v>41</v>
      </c>
      <c r="I33" s="27" t="s">
        <v>74</v>
      </c>
      <c r="J33" s="28">
        <v>0</v>
      </c>
      <c r="K33" s="28">
        <v>0</v>
      </c>
      <c r="L33" s="26">
        <v>19636000</v>
      </c>
      <c r="M33" s="26">
        <v>17238170.490000002</v>
      </c>
      <c r="N33" s="26">
        <v>17238170.490000002</v>
      </c>
      <c r="O33" s="29">
        <v>1.2375110955596336</v>
      </c>
      <c r="P33" s="30" t="s">
        <v>97</v>
      </c>
      <c r="Q33" s="31">
        <v>6.65</v>
      </c>
      <c r="R33" s="27" t="s">
        <v>33</v>
      </c>
      <c r="S33" s="25"/>
      <c r="T33" s="32">
        <v>100</v>
      </c>
    </row>
    <row r="34" spans="1:20" s="19" customFormat="1" ht="31" customHeight="1" x14ac:dyDescent="0.5">
      <c r="A34" s="24">
        <v>46081</v>
      </c>
      <c r="B34" s="25" t="s">
        <v>20</v>
      </c>
      <c r="C34" s="25" t="s">
        <v>21</v>
      </c>
      <c r="D34" s="25" t="s">
        <v>22</v>
      </c>
      <c r="E34" s="26">
        <v>1392970984.4100001</v>
      </c>
      <c r="F34" s="26">
        <v>51593610.399999999</v>
      </c>
      <c r="G34" s="25" t="s">
        <v>98</v>
      </c>
      <c r="H34" s="27" t="s">
        <v>41</v>
      </c>
      <c r="I34" s="27" t="s">
        <v>74</v>
      </c>
      <c r="J34" s="28">
        <v>0</v>
      </c>
      <c r="K34" s="28">
        <v>0</v>
      </c>
      <c r="L34" s="26">
        <v>14415424</v>
      </c>
      <c r="M34" s="26">
        <v>12655099.639999999</v>
      </c>
      <c r="N34" s="26">
        <v>12655099.639999999</v>
      </c>
      <c r="O34" s="29">
        <v>0.90849700256751076</v>
      </c>
      <c r="P34" s="30" t="s">
        <v>97</v>
      </c>
      <c r="Q34" s="31">
        <v>5.98</v>
      </c>
      <c r="R34" s="27" t="s">
        <v>33</v>
      </c>
      <c r="S34" s="25"/>
      <c r="T34" s="32">
        <v>100</v>
      </c>
    </row>
    <row r="35" spans="1:20" s="19" customFormat="1" ht="31" customHeight="1" x14ac:dyDescent="0.5">
      <c r="A35" s="24">
        <v>46081</v>
      </c>
      <c r="B35" s="25" t="s">
        <v>20</v>
      </c>
      <c r="C35" s="25" t="s">
        <v>21</v>
      </c>
      <c r="D35" s="25" t="s">
        <v>22</v>
      </c>
      <c r="E35" s="26">
        <v>1392970984.4100001</v>
      </c>
      <c r="F35" s="26">
        <v>51593610.399999999</v>
      </c>
      <c r="G35" s="25" t="s">
        <v>99</v>
      </c>
      <c r="H35" s="27" t="s">
        <v>22</v>
      </c>
      <c r="I35" s="27" t="s">
        <v>24</v>
      </c>
      <c r="J35" s="28">
        <v>0</v>
      </c>
      <c r="K35" s="28">
        <v>0</v>
      </c>
      <c r="L35" s="26">
        <v>13383429.51</v>
      </c>
      <c r="M35" s="26">
        <v>13383429.51</v>
      </c>
      <c r="N35" s="26">
        <v>13383429.51</v>
      </c>
      <c r="O35" s="29">
        <v>0.96078307874220503</v>
      </c>
      <c r="P35" s="30" t="s">
        <v>100</v>
      </c>
      <c r="Q35" s="31">
        <v>7.7648999999999999</v>
      </c>
      <c r="R35" s="27" t="s">
        <v>33</v>
      </c>
      <c r="S35" s="25"/>
      <c r="T35" s="32">
        <v>100</v>
      </c>
    </row>
    <row r="36" spans="1:20" s="19" customFormat="1" ht="31" customHeight="1" x14ac:dyDescent="0.5">
      <c r="A36" s="24">
        <v>46081</v>
      </c>
      <c r="B36" s="25" t="s">
        <v>20</v>
      </c>
      <c r="C36" s="25" t="s">
        <v>21</v>
      </c>
      <c r="D36" s="25" t="s">
        <v>22</v>
      </c>
      <c r="E36" s="26">
        <v>1392970984.4100001</v>
      </c>
      <c r="F36" s="26">
        <v>51593610.399999999</v>
      </c>
      <c r="G36" s="25" t="s">
        <v>101</v>
      </c>
      <c r="H36" s="27" t="s">
        <v>41</v>
      </c>
      <c r="I36" s="27" t="s">
        <v>42</v>
      </c>
      <c r="J36" s="28">
        <v>0</v>
      </c>
      <c r="K36" s="28">
        <v>0</v>
      </c>
      <c r="L36" s="26">
        <v>60000000</v>
      </c>
      <c r="M36" s="26">
        <v>52673163.019999996</v>
      </c>
      <c r="N36" s="26">
        <v>52267579.670000002</v>
      </c>
      <c r="O36" s="29">
        <v>3.7522375020710284</v>
      </c>
      <c r="P36" s="30" t="s">
        <v>102</v>
      </c>
      <c r="Q36" s="31">
        <v>6.5</v>
      </c>
      <c r="R36" s="27" t="s">
        <v>33</v>
      </c>
      <c r="S36" s="25"/>
      <c r="T36" s="32">
        <v>99.230000009974731</v>
      </c>
    </row>
    <row r="37" spans="1:20" s="19" customFormat="1" ht="31" customHeight="1" x14ac:dyDescent="0.5">
      <c r="A37" s="24">
        <v>46081</v>
      </c>
      <c r="B37" s="25" t="s">
        <v>20</v>
      </c>
      <c r="C37" s="25" t="s">
        <v>21</v>
      </c>
      <c r="D37" s="25" t="s">
        <v>22</v>
      </c>
      <c r="E37" s="26">
        <v>1392970984.4100001</v>
      </c>
      <c r="F37" s="26">
        <v>51593610.399999999</v>
      </c>
      <c r="G37" s="25" t="s">
        <v>103</v>
      </c>
      <c r="H37" s="27" t="s">
        <v>41</v>
      </c>
      <c r="I37" s="27" t="s">
        <v>104</v>
      </c>
      <c r="J37" s="28">
        <v>0</v>
      </c>
      <c r="K37" s="28">
        <v>0</v>
      </c>
      <c r="L37" s="26">
        <v>19029831.349999998</v>
      </c>
      <c r="M37" s="26">
        <v>16706023.479999999</v>
      </c>
      <c r="N37" s="26">
        <v>16709364.690000001</v>
      </c>
      <c r="O37" s="29">
        <v>1.1995486537056146</v>
      </c>
      <c r="P37" s="30" t="s">
        <v>105</v>
      </c>
      <c r="Q37" s="31">
        <v>8.5</v>
      </c>
      <c r="R37" s="27" t="s">
        <v>33</v>
      </c>
      <c r="S37" s="25"/>
      <c r="T37" s="32">
        <v>100.02000003174905</v>
      </c>
    </row>
    <row r="38" spans="1:20" s="19" customFormat="1" ht="31" customHeight="1" x14ac:dyDescent="0.5">
      <c r="A38" s="24">
        <v>46081</v>
      </c>
      <c r="B38" s="25" t="s">
        <v>20</v>
      </c>
      <c r="C38" s="25" t="s">
        <v>21</v>
      </c>
      <c r="D38" s="25" t="s">
        <v>22</v>
      </c>
      <c r="E38" s="26">
        <v>1392970984.4100001</v>
      </c>
      <c r="F38" s="26">
        <v>51593610.399999999</v>
      </c>
      <c r="G38" s="25" t="s">
        <v>106</v>
      </c>
      <c r="H38" s="27" t="s">
        <v>107</v>
      </c>
      <c r="I38" s="27" t="s">
        <v>108</v>
      </c>
      <c r="J38" s="28">
        <v>0</v>
      </c>
      <c r="K38" s="28">
        <v>0</v>
      </c>
      <c r="L38" s="26">
        <v>45000000</v>
      </c>
      <c r="M38" s="26">
        <v>43486664.089999996</v>
      </c>
      <c r="N38" s="26">
        <v>43230092.769999996</v>
      </c>
      <c r="O38" s="29">
        <v>3.1034453160781608</v>
      </c>
      <c r="P38" s="30" t="s">
        <v>109</v>
      </c>
      <c r="Q38" s="31">
        <v>7.29</v>
      </c>
      <c r="R38" s="27" t="s">
        <v>33</v>
      </c>
      <c r="S38" s="25"/>
      <c r="T38" s="32">
        <v>99.409999995702123</v>
      </c>
    </row>
    <row r="39" spans="1:20" s="19" customFormat="1" ht="31" customHeight="1" x14ac:dyDescent="0.5">
      <c r="A39" s="24">
        <v>46081</v>
      </c>
      <c r="B39" s="25" t="s">
        <v>20</v>
      </c>
      <c r="C39" s="25" t="s">
        <v>21</v>
      </c>
      <c r="D39" s="25" t="s">
        <v>22</v>
      </c>
      <c r="E39" s="26">
        <v>1392970984.4100001</v>
      </c>
      <c r="F39" s="26">
        <v>51593610.399999999</v>
      </c>
      <c r="G39" s="25" t="s">
        <v>110</v>
      </c>
      <c r="H39" s="27" t="s">
        <v>22</v>
      </c>
      <c r="I39" s="27" t="s">
        <v>24</v>
      </c>
      <c r="J39" s="28">
        <v>0</v>
      </c>
      <c r="K39" s="28">
        <v>0</v>
      </c>
      <c r="L39" s="26">
        <v>50000000</v>
      </c>
      <c r="M39" s="26">
        <v>50000000</v>
      </c>
      <c r="N39" s="26">
        <v>50090000</v>
      </c>
      <c r="O39" s="29">
        <v>3.5959112257615238</v>
      </c>
      <c r="P39" s="30" t="s">
        <v>111</v>
      </c>
      <c r="Q39" s="31">
        <v>9.8000000000000007</v>
      </c>
      <c r="R39" s="27" t="s">
        <v>33</v>
      </c>
      <c r="S39" s="25"/>
      <c r="T39" s="32">
        <v>100.18</v>
      </c>
    </row>
    <row r="40" spans="1:20" s="19" customFormat="1" ht="31" customHeight="1" x14ac:dyDescent="0.5">
      <c r="A40" s="24">
        <v>46081</v>
      </c>
      <c r="B40" s="25" t="s">
        <v>20</v>
      </c>
      <c r="C40" s="25" t="s">
        <v>21</v>
      </c>
      <c r="D40" s="25" t="s">
        <v>22</v>
      </c>
      <c r="E40" s="26">
        <v>1392970984.4100001</v>
      </c>
      <c r="F40" s="26">
        <v>51593610.399999999</v>
      </c>
      <c r="G40" s="25" t="s">
        <v>112</v>
      </c>
      <c r="H40" s="27" t="s">
        <v>30</v>
      </c>
      <c r="I40" s="27" t="s">
        <v>31</v>
      </c>
      <c r="J40" s="28">
        <v>0</v>
      </c>
      <c r="K40" s="28">
        <v>0</v>
      </c>
      <c r="L40" s="26">
        <v>61295149.990000002</v>
      </c>
      <c r="M40" s="26">
        <v>45538744.420000002</v>
      </c>
      <c r="N40" s="26">
        <v>45538744.420000002</v>
      </c>
      <c r="O40" s="29">
        <v>3.2691811193244753</v>
      </c>
      <c r="P40" s="30" t="s">
        <v>113</v>
      </c>
      <c r="Q40" s="31">
        <v>9.8514999999999997</v>
      </c>
      <c r="R40" s="27" t="s">
        <v>33</v>
      </c>
      <c r="S40" s="25"/>
      <c r="T40" s="32">
        <v>100</v>
      </c>
    </row>
    <row r="41" spans="1:20" s="19" customFormat="1" ht="31" customHeight="1" x14ac:dyDescent="0.5">
      <c r="A41" s="24">
        <v>46081</v>
      </c>
      <c r="B41" s="25" t="s">
        <v>20</v>
      </c>
      <c r="C41" s="25" t="s">
        <v>21</v>
      </c>
      <c r="D41" s="25" t="s">
        <v>22</v>
      </c>
      <c r="E41" s="26">
        <v>1392970984.4100001</v>
      </c>
      <c r="F41" s="26">
        <v>51593610.399999999</v>
      </c>
      <c r="G41" s="25" t="s">
        <v>114</v>
      </c>
      <c r="H41" s="27" t="s">
        <v>41</v>
      </c>
      <c r="I41" s="27" t="s">
        <v>74</v>
      </c>
      <c r="J41" s="28">
        <v>0</v>
      </c>
      <c r="K41" s="28">
        <v>0</v>
      </c>
      <c r="L41" s="26">
        <v>32720371.999999996</v>
      </c>
      <c r="M41" s="26">
        <v>28724758.139999997</v>
      </c>
      <c r="N41" s="26" t="s">
        <v>25</v>
      </c>
      <c r="O41" s="29" t="s">
        <v>25</v>
      </c>
      <c r="P41" s="30" t="s">
        <v>115</v>
      </c>
      <c r="Q41" s="31">
        <v>12</v>
      </c>
      <c r="R41" s="27" t="s">
        <v>33</v>
      </c>
      <c r="S41" s="25"/>
      <c r="T41" s="32" t="s">
        <v>25</v>
      </c>
    </row>
    <row r="42" spans="1:20" s="19" customFormat="1" ht="31" customHeight="1" x14ac:dyDescent="0.5">
      <c r="A42" s="24">
        <v>46081</v>
      </c>
      <c r="B42" s="25" t="s">
        <v>20</v>
      </c>
      <c r="C42" s="25" t="s">
        <v>21</v>
      </c>
      <c r="D42" s="25" t="s">
        <v>22</v>
      </c>
      <c r="E42" s="26">
        <v>1392970984.4100001</v>
      </c>
      <c r="F42" s="26">
        <v>51593610.399999999</v>
      </c>
      <c r="G42" s="25" t="s">
        <v>116</v>
      </c>
      <c r="H42" s="27" t="s">
        <v>30</v>
      </c>
      <c r="I42" s="27" t="s">
        <v>31</v>
      </c>
      <c r="J42" s="28">
        <v>0</v>
      </c>
      <c r="K42" s="28">
        <v>0</v>
      </c>
      <c r="L42" s="26">
        <v>50000000</v>
      </c>
      <c r="M42" s="26">
        <v>37147102.519999996</v>
      </c>
      <c r="N42" s="26">
        <v>37548291.229999997</v>
      </c>
      <c r="O42" s="29">
        <v>2.6955544408488712</v>
      </c>
      <c r="P42" s="30" t="s">
        <v>117</v>
      </c>
      <c r="Q42" s="31">
        <v>8.51</v>
      </c>
      <c r="R42" s="27" t="s">
        <v>33</v>
      </c>
      <c r="S42" s="25"/>
      <c r="T42" s="32">
        <v>101.08000000749453</v>
      </c>
    </row>
    <row r="43" spans="1:20" s="19" customFormat="1" ht="31" customHeight="1" x14ac:dyDescent="0.5">
      <c r="A43" s="24">
        <v>46081</v>
      </c>
      <c r="B43" s="25" t="s">
        <v>20</v>
      </c>
      <c r="C43" s="25" t="s">
        <v>21</v>
      </c>
      <c r="D43" s="25" t="s">
        <v>22</v>
      </c>
      <c r="E43" s="26">
        <v>1392970984.4100001</v>
      </c>
      <c r="F43" s="26">
        <v>51593610.399999999</v>
      </c>
      <c r="G43" s="25" t="s">
        <v>118</v>
      </c>
      <c r="H43" s="27" t="s">
        <v>30</v>
      </c>
      <c r="I43" s="27" t="s">
        <v>31</v>
      </c>
      <c r="J43" s="28">
        <v>0</v>
      </c>
      <c r="K43" s="28">
        <v>0</v>
      </c>
      <c r="L43" s="26">
        <v>40000000</v>
      </c>
      <c r="M43" s="26">
        <v>29717682.020000003</v>
      </c>
      <c r="N43" s="26">
        <v>29717682.020000003</v>
      </c>
      <c r="O43" s="29">
        <v>2.1334028025420126</v>
      </c>
      <c r="P43" s="30" t="s">
        <v>119</v>
      </c>
      <c r="Q43" s="31">
        <v>8.68</v>
      </c>
      <c r="R43" s="27" t="s">
        <v>33</v>
      </c>
      <c r="S43" s="25"/>
      <c r="T43" s="32">
        <v>100</v>
      </c>
    </row>
    <row r="44" spans="1:20" s="19" customFormat="1" ht="31" customHeight="1" x14ac:dyDescent="0.5">
      <c r="A44" s="24">
        <v>46081</v>
      </c>
      <c r="B44" s="25" t="s">
        <v>20</v>
      </c>
      <c r="C44" s="25" t="s">
        <v>21</v>
      </c>
      <c r="D44" s="25" t="s">
        <v>22</v>
      </c>
      <c r="E44" s="26">
        <v>1392970984.4100001</v>
      </c>
      <c r="F44" s="26">
        <v>51593610.399999999</v>
      </c>
      <c r="G44" s="25" t="s">
        <v>120</v>
      </c>
      <c r="H44" s="27" t="s">
        <v>30</v>
      </c>
      <c r="I44" s="27" t="s">
        <v>31</v>
      </c>
      <c r="J44" s="28">
        <v>0</v>
      </c>
      <c r="K44" s="28">
        <v>0</v>
      </c>
      <c r="L44" s="26">
        <v>56521387.719999999</v>
      </c>
      <c r="M44" s="26">
        <v>41992115.689999998</v>
      </c>
      <c r="N44" s="26">
        <v>41442018.969999999</v>
      </c>
      <c r="O44" s="29">
        <v>2.9750812783478739</v>
      </c>
      <c r="P44" s="30" t="s">
        <v>121</v>
      </c>
      <c r="Q44" s="31">
        <v>7</v>
      </c>
      <c r="R44" s="27" t="s">
        <v>33</v>
      </c>
      <c r="S44" s="25"/>
      <c r="T44" s="32">
        <v>98.689999989376574</v>
      </c>
    </row>
    <row r="45" spans="1:20" s="19" customFormat="1" ht="31" customHeight="1" x14ac:dyDescent="0.5">
      <c r="A45" s="24">
        <v>46081</v>
      </c>
      <c r="B45" s="25" t="s">
        <v>20</v>
      </c>
      <c r="C45" s="25" t="s">
        <v>21</v>
      </c>
      <c r="D45" s="25" t="s">
        <v>22</v>
      </c>
      <c r="E45" s="26">
        <v>1392970984.4100001</v>
      </c>
      <c r="F45" s="26">
        <v>51593610.399999999</v>
      </c>
      <c r="G45" s="25" t="s">
        <v>122</v>
      </c>
      <c r="H45" s="27" t="s">
        <v>30</v>
      </c>
      <c r="I45" s="27" t="s">
        <v>31</v>
      </c>
      <c r="J45" s="28">
        <v>0</v>
      </c>
      <c r="K45" s="28">
        <v>0</v>
      </c>
      <c r="L45" s="26">
        <v>22311772</v>
      </c>
      <c r="M45" s="26">
        <v>16576353.640000001</v>
      </c>
      <c r="N45" s="26">
        <v>14020279.91</v>
      </c>
      <c r="O45" s="29">
        <v>1.0065019348510236</v>
      </c>
      <c r="P45" s="30" t="s">
        <v>123</v>
      </c>
      <c r="Q45" s="31">
        <v>0</v>
      </c>
      <c r="R45" s="27" t="s">
        <v>33</v>
      </c>
      <c r="S45" s="25"/>
      <c r="T45" s="32">
        <v>84.58000000777011</v>
      </c>
    </row>
    <row r="46" spans="1:20" s="19" customFormat="1" ht="31" customHeight="1" x14ac:dyDescent="0.5">
      <c r="A46" s="24">
        <v>46081</v>
      </c>
      <c r="B46" s="25" t="s">
        <v>20</v>
      </c>
      <c r="C46" s="25" t="s">
        <v>21</v>
      </c>
      <c r="D46" s="25" t="s">
        <v>22</v>
      </c>
      <c r="E46" s="26">
        <v>1392970984.4100001</v>
      </c>
      <c r="F46" s="26">
        <v>51593610.399999999</v>
      </c>
      <c r="G46" s="25" t="s">
        <v>124</v>
      </c>
      <c r="H46" s="27" t="s">
        <v>30</v>
      </c>
      <c r="I46" s="27" t="s">
        <v>31</v>
      </c>
      <c r="J46" s="28">
        <v>0</v>
      </c>
      <c r="K46" s="28">
        <v>0</v>
      </c>
      <c r="L46" s="26">
        <v>12009957</v>
      </c>
      <c r="M46" s="26">
        <v>8922702.0800000001</v>
      </c>
      <c r="N46" s="26">
        <v>8930732.5120000001</v>
      </c>
      <c r="O46" s="29">
        <v>0.64112839477289307</v>
      </c>
      <c r="P46" s="30" t="s">
        <v>125</v>
      </c>
      <c r="Q46" s="31">
        <v>7.5</v>
      </c>
      <c r="R46" s="27" t="s">
        <v>33</v>
      </c>
      <c r="S46" s="25"/>
      <c r="T46" s="32">
        <v>100.09000000143456</v>
      </c>
    </row>
    <row r="47" spans="1:20" s="19" customFormat="1" ht="31" customHeight="1" x14ac:dyDescent="0.5">
      <c r="A47" s="24">
        <v>46081</v>
      </c>
      <c r="B47" s="25" t="s">
        <v>20</v>
      </c>
      <c r="C47" s="25" t="s">
        <v>21</v>
      </c>
      <c r="D47" s="25" t="s">
        <v>22</v>
      </c>
      <c r="E47" s="26">
        <v>1392970984.4100001</v>
      </c>
      <c r="F47" s="26">
        <v>51593610.399999999</v>
      </c>
      <c r="G47" s="25" t="s">
        <v>126</v>
      </c>
      <c r="H47" s="27" t="s">
        <v>30</v>
      </c>
      <c r="I47" s="27" t="s">
        <v>31</v>
      </c>
      <c r="J47" s="28">
        <v>0</v>
      </c>
      <c r="K47" s="28">
        <v>0</v>
      </c>
      <c r="L47" s="26">
        <v>51424776</v>
      </c>
      <c r="M47" s="26">
        <v>38205628.530000001</v>
      </c>
      <c r="N47" s="26">
        <v>38068088.269999996</v>
      </c>
      <c r="O47" s="29">
        <v>2.7328701527924451</v>
      </c>
      <c r="P47" s="30" t="s">
        <v>125</v>
      </c>
      <c r="Q47" s="31">
        <v>7.5</v>
      </c>
      <c r="R47" s="27" t="s">
        <v>33</v>
      </c>
      <c r="S47" s="25"/>
      <c r="T47" s="32">
        <v>99.640000007087949</v>
      </c>
    </row>
    <row r="48" spans="1:20" s="19" customFormat="1" ht="31" customHeight="1" x14ac:dyDescent="0.5">
      <c r="A48" s="24">
        <v>46081</v>
      </c>
      <c r="B48" s="25" t="s">
        <v>20</v>
      </c>
      <c r="C48" s="25" t="s">
        <v>21</v>
      </c>
      <c r="D48" s="25" t="s">
        <v>22</v>
      </c>
      <c r="E48" s="26">
        <v>1392970984.4100001</v>
      </c>
      <c r="F48" s="26">
        <v>51593610.399999999</v>
      </c>
      <c r="G48" s="25" t="s">
        <v>127</v>
      </c>
      <c r="H48" s="27" t="s">
        <v>30</v>
      </c>
      <c r="I48" s="27" t="s">
        <v>31</v>
      </c>
      <c r="J48" s="28">
        <v>0</v>
      </c>
      <c r="K48" s="28">
        <v>0</v>
      </c>
      <c r="L48" s="26">
        <v>13100000</v>
      </c>
      <c r="M48" s="26">
        <v>9732540.8599999994</v>
      </c>
      <c r="N48" s="26">
        <v>7603060.9210000001</v>
      </c>
      <c r="O48" s="29">
        <v>0.54581617320767917</v>
      </c>
      <c r="P48" s="30" t="s">
        <v>123</v>
      </c>
      <c r="Q48" s="31">
        <v>5</v>
      </c>
      <c r="R48" s="27" t="s">
        <v>33</v>
      </c>
      <c r="S48" s="25"/>
      <c r="T48" s="32">
        <v>78.120000012000972</v>
      </c>
    </row>
    <row r="49" spans="1:21" s="19" customFormat="1" ht="31" customHeight="1" x14ac:dyDescent="0.5">
      <c r="A49" s="24">
        <v>46081</v>
      </c>
      <c r="B49" s="25" t="s">
        <v>20</v>
      </c>
      <c r="C49" s="25" t="s">
        <v>21</v>
      </c>
      <c r="D49" s="25" t="s">
        <v>22</v>
      </c>
      <c r="E49" s="26">
        <v>1392970984.4100001</v>
      </c>
      <c r="F49" s="26">
        <v>51593610.399999999</v>
      </c>
      <c r="G49" s="25" t="s">
        <v>128</v>
      </c>
      <c r="H49" s="27" t="s">
        <v>41</v>
      </c>
      <c r="I49" s="27" t="s">
        <v>129</v>
      </c>
      <c r="J49" s="28">
        <v>0</v>
      </c>
      <c r="K49" s="28">
        <v>0</v>
      </c>
      <c r="L49" s="26">
        <v>50000000</v>
      </c>
      <c r="M49" s="26">
        <v>43894302.519999996</v>
      </c>
      <c r="N49" s="26">
        <v>42160477.57</v>
      </c>
      <c r="O49" s="29">
        <v>3.0266587058780181</v>
      </c>
      <c r="P49" s="30" t="s">
        <v>130</v>
      </c>
      <c r="Q49" s="31">
        <v>6.5</v>
      </c>
      <c r="R49" s="27" t="s">
        <v>33</v>
      </c>
      <c r="S49" s="25"/>
      <c r="T49" s="32">
        <v>96.049999998952046</v>
      </c>
    </row>
    <row r="50" spans="1:21" s="19" customFormat="1" ht="31" customHeight="1" x14ac:dyDescent="0.5">
      <c r="A50" s="24">
        <v>46081</v>
      </c>
      <c r="B50" s="25" t="s">
        <v>20</v>
      </c>
      <c r="C50" s="25" t="s">
        <v>21</v>
      </c>
      <c r="D50" s="25" t="s">
        <v>22</v>
      </c>
      <c r="E50" s="26">
        <v>1392970984.4100001</v>
      </c>
      <c r="F50" s="26">
        <v>51593610.399999999</v>
      </c>
      <c r="G50" s="25" t="s">
        <v>131</v>
      </c>
      <c r="H50" s="27" t="s">
        <v>41</v>
      </c>
      <c r="I50" s="27" t="s">
        <v>42</v>
      </c>
      <c r="J50" s="28">
        <v>0</v>
      </c>
      <c r="K50" s="28">
        <v>0</v>
      </c>
      <c r="L50" s="26">
        <v>5527911.5</v>
      </c>
      <c r="M50" s="26">
        <v>4852876.3940000003</v>
      </c>
      <c r="N50" s="26">
        <v>2064413.618</v>
      </c>
      <c r="O50" s="29">
        <v>0.14820219811501623</v>
      </c>
      <c r="P50" s="30" t="s">
        <v>43</v>
      </c>
      <c r="Q50" s="31">
        <v>0</v>
      </c>
      <c r="R50" s="27" t="s">
        <v>33</v>
      </c>
      <c r="S50" s="25"/>
      <c r="T50" s="32">
        <v>42.539999999843388</v>
      </c>
    </row>
    <row r="51" spans="1:21" s="19" customFormat="1" ht="31" customHeight="1" x14ac:dyDescent="0.5">
      <c r="A51" s="24">
        <v>46081</v>
      </c>
      <c r="B51" s="25" t="s">
        <v>20</v>
      </c>
      <c r="C51" s="25" t="s">
        <v>21</v>
      </c>
      <c r="D51" s="25" t="s">
        <v>22</v>
      </c>
      <c r="E51" s="26">
        <v>1392970984.4100001</v>
      </c>
      <c r="F51" s="26">
        <v>51593610.399999999</v>
      </c>
      <c r="G51" s="25" t="s">
        <v>132</v>
      </c>
      <c r="H51" s="27" t="s">
        <v>22</v>
      </c>
      <c r="I51" s="27" t="s">
        <v>24</v>
      </c>
      <c r="J51" s="28">
        <v>0</v>
      </c>
      <c r="K51" s="28">
        <v>0</v>
      </c>
      <c r="L51" s="26">
        <v>1697361.6090000002</v>
      </c>
      <c r="M51" s="26">
        <v>1697361.6090000002</v>
      </c>
      <c r="N51" s="26">
        <v>1661038.07</v>
      </c>
      <c r="O51" s="29">
        <v>0.11924426916211331</v>
      </c>
      <c r="P51" s="30" t="s">
        <v>133</v>
      </c>
      <c r="Q51" s="31">
        <v>9.2444000000000006</v>
      </c>
      <c r="R51" s="27" t="s">
        <v>33</v>
      </c>
      <c r="S51" s="25"/>
      <c r="T51" s="32">
        <v>97.85999996657165</v>
      </c>
    </row>
    <row r="52" spans="1:21" s="19" customFormat="1" ht="31" customHeight="1" x14ac:dyDescent="0.5">
      <c r="A52" s="24">
        <v>46081</v>
      </c>
      <c r="B52" s="25" t="s">
        <v>20</v>
      </c>
      <c r="C52" s="25" t="s">
        <v>21</v>
      </c>
      <c r="D52" s="25" t="s">
        <v>22</v>
      </c>
      <c r="E52" s="26">
        <v>1392970984.4100001</v>
      </c>
      <c r="F52" s="26">
        <v>51593610.399999999</v>
      </c>
      <c r="G52" s="25" t="s">
        <v>134</v>
      </c>
      <c r="H52" s="27" t="s">
        <v>30</v>
      </c>
      <c r="I52" s="27" t="s">
        <v>31</v>
      </c>
      <c r="J52" s="28">
        <v>0</v>
      </c>
      <c r="K52" s="28">
        <v>0</v>
      </c>
      <c r="L52" s="26">
        <v>44400000</v>
      </c>
      <c r="M52" s="26">
        <v>32986627.040000003</v>
      </c>
      <c r="N52" s="26">
        <v>32986627.040000003</v>
      </c>
      <c r="O52" s="29">
        <v>2.3680771106636982</v>
      </c>
      <c r="P52" s="30" t="s">
        <v>135</v>
      </c>
      <c r="Q52" s="31">
        <v>12.77106</v>
      </c>
      <c r="R52" s="27" t="s">
        <v>33</v>
      </c>
      <c r="S52" s="25"/>
      <c r="T52" s="32">
        <v>100</v>
      </c>
    </row>
    <row r="53" spans="1:21" s="19" customFormat="1" ht="31" customHeight="1" x14ac:dyDescent="0.5">
      <c r="A53" s="24">
        <v>46081</v>
      </c>
      <c r="B53" s="25" t="s">
        <v>20</v>
      </c>
      <c r="C53" s="25" t="s">
        <v>21</v>
      </c>
      <c r="D53" s="25" t="s">
        <v>22</v>
      </c>
      <c r="E53" s="26">
        <v>1392970984.4100001</v>
      </c>
      <c r="F53" s="26">
        <v>51593610.399999999</v>
      </c>
      <c r="G53" s="25" t="s">
        <v>136</v>
      </c>
      <c r="H53" s="27" t="s">
        <v>30</v>
      </c>
      <c r="I53" s="27" t="s">
        <v>31</v>
      </c>
      <c r="J53" s="28">
        <v>0</v>
      </c>
      <c r="K53" s="28">
        <v>0</v>
      </c>
      <c r="L53" s="26">
        <v>33133333.329999998</v>
      </c>
      <c r="M53" s="26">
        <v>24616146.600000001</v>
      </c>
      <c r="N53" s="26">
        <v>24517682.02</v>
      </c>
      <c r="O53" s="29">
        <v>1.7600999801431321</v>
      </c>
      <c r="P53" s="30" t="s">
        <v>137</v>
      </c>
      <c r="Q53" s="31">
        <v>8.1176999999999992</v>
      </c>
      <c r="R53" s="27" t="s">
        <v>33</v>
      </c>
      <c r="S53" s="25"/>
      <c r="T53" s="32">
        <v>99.600000025999194</v>
      </c>
    </row>
    <row r="54" spans="1:21" x14ac:dyDescent="0.35">
      <c r="A54" s="11"/>
      <c r="E54" s="6"/>
      <c r="F54" s="6"/>
      <c r="J54" s="5"/>
      <c r="P54" s="12"/>
      <c r="T54" s="13"/>
    </row>
    <row r="55" spans="1:21" x14ac:dyDescent="0.35">
      <c r="A55" s="11"/>
      <c r="E55" s="6"/>
      <c r="F55" s="6"/>
      <c r="J55" s="5"/>
      <c r="P55" s="14" t="s">
        <v>26</v>
      </c>
      <c r="S55" s="15" t="s">
        <v>27</v>
      </c>
      <c r="T55" s="18">
        <f>SUMPRODUCT(T4:T53,N4:N53)/SUM(N4:N53)</f>
        <v>95.969424994059466</v>
      </c>
    </row>
    <row r="56" spans="1:21" x14ac:dyDescent="0.35">
      <c r="A56" s="11"/>
      <c r="E56" s="6"/>
      <c r="F56" s="6"/>
      <c r="J56" s="5"/>
      <c r="P56" s="12"/>
      <c r="S56" s="16"/>
      <c r="T56" s="17"/>
      <c r="U56" s="16"/>
    </row>
    <row r="57" spans="1:21" x14ac:dyDescent="0.35">
      <c r="A57" s="11"/>
      <c r="E57" s="6"/>
      <c r="F57" s="6"/>
      <c r="J57" s="5"/>
      <c r="P57" s="12"/>
      <c r="S57" s="16"/>
      <c r="T57" s="17"/>
      <c r="U57" s="16"/>
    </row>
    <row r="60" spans="1:21" x14ac:dyDescent="0.35">
      <c r="L60" s="6" t="s">
        <v>28</v>
      </c>
    </row>
  </sheetData>
  <pageMargins left="1" right="1" top="1" bottom="1" header="0.5" footer="0.5"/>
  <pageSetup paperSize="9" scale="2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37E8955AA67AA48B1481EC569603835" ma:contentTypeVersion="11" ma:contentTypeDescription="Create a new document." ma:contentTypeScope="" ma:versionID="0ddea0c48ed7c2695f1f79d93046ec66">
  <xsd:schema xmlns:xsd="http://www.w3.org/2001/XMLSchema" xmlns:xs="http://www.w3.org/2001/XMLSchema" xmlns:p="http://schemas.microsoft.com/office/2006/metadata/properties" xmlns:ns2="e39fd21c-d10e-4ab8-b1f4-54ae90d6425c" xmlns:ns3="90983403-355f-4ef7-9e7a-0ab14244bcb7" targetNamespace="http://schemas.microsoft.com/office/2006/metadata/properties" ma:root="true" ma:fieldsID="1fc1a3de7fdab015f43962210e495cdf" ns2:_="" ns3:_="">
    <xsd:import namespace="e39fd21c-d10e-4ab8-b1f4-54ae90d6425c"/>
    <xsd:import namespace="90983403-355f-4ef7-9e7a-0ab14244bcb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9fd21c-d10e-4ab8-b1f4-54ae90d6425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5f92847c-34ea-45ae-90e9-225f4700aa2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983403-355f-4ef7-9e7a-0ab14244bcb7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e8e6069-a1cf-480c-9a20-1d9843133ec8}" ma:internalName="TaxCatchAll" ma:showField="CatchAllData" ma:web="90983403-355f-4ef7-9e7a-0ab14244bcb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0983403-355f-4ef7-9e7a-0ab14244bcb7" xsi:nil="true"/>
    <lcf76f155ced4ddcb4097134ff3c332f xmlns="e39fd21c-d10e-4ab8-b1f4-54ae90d6425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5FE3040-6F08-4088-ACDF-7E967D5413D4}"/>
</file>

<file path=customXml/itemProps2.xml><?xml version="1.0" encoding="utf-8"?>
<ds:datastoreItem xmlns:ds="http://schemas.openxmlformats.org/officeDocument/2006/customXml" ds:itemID="{3DFE6EBC-9AA0-48F5-98FF-6E815B858E45}"/>
</file>

<file path=customXml/itemProps3.xml><?xml version="1.0" encoding="utf-8"?>
<ds:datastoreItem xmlns:ds="http://schemas.openxmlformats.org/officeDocument/2006/customXml" ds:itemID="{F90EBE82-0441-4772-80FC-880DBE2E6CE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Outputs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Hoodeh</dc:creator>
  <cp:lastModifiedBy>Dan Hoodeh</cp:lastModifiedBy>
  <cp:lastPrinted>2026-03-13T13:50:58Z</cp:lastPrinted>
  <dcterms:created xsi:type="dcterms:W3CDTF">2026-03-13T13:45:30Z</dcterms:created>
  <dcterms:modified xsi:type="dcterms:W3CDTF">2026-03-13T13:51:05Z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0x010100837E8955AA67AA48B1481EC569603835</vt:lpwstr>
  </property>
</Properties>
</file>